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548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<sst xmlns="http://schemas.openxmlformats.org/spreadsheetml/2006/main" count="44" uniqueCount="44">
  <si>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2.Разходи</t>
  </si>
  <si>
    <t>Имуществени и други данъци</t>
  </si>
  <si>
    <t>Приходи и доходи от собственост</t>
  </si>
  <si>
    <t>Общински такси</t>
  </si>
  <si>
    <t>Обща изравнителна субсидия</t>
  </si>
  <si>
    <t>Целева субсидия за капиталови разходи</t>
  </si>
  <si>
    <t>Погашения по дългосрочни заеми от банки в страната /-/</t>
  </si>
  <si>
    <t xml:space="preserve"> Общи държавни служби</t>
  </si>
  <si>
    <t xml:space="preserve"> Отбрана и сигурност</t>
  </si>
  <si>
    <t xml:space="preserve"> Социално подпомагане, осигуряване и грижи</t>
  </si>
  <si>
    <t xml:space="preserve"> Жилищно стройтелство и БКС</t>
  </si>
  <si>
    <t xml:space="preserve"> Почивно дело, култура и религиозни дейности</t>
  </si>
  <si>
    <t>Бюджетно салдо</t>
  </si>
  <si>
    <t>1.Собствени Приходи</t>
  </si>
  <si>
    <t xml:space="preserve"> Всичко приходи</t>
  </si>
  <si>
    <t>Опазване на околната среда</t>
  </si>
  <si>
    <t>Разходи неквалифицирани в другите функции</t>
  </si>
  <si>
    <t>в лева</t>
  </si>
  <si>
    <t>Икономически дейности и услуги</t>
  </si>
  <si>
    <t>Глоби,санкций наказателни лихви</t>
  </si>
  <si>
    <t>Депозити и средства по сметки</t>
  </si>
  <si>
    <t>Приходи от концесии</t>
  </si>
  <si>
    <t xml:space="preserve">Трансфери </t>
  </si>
  <si>
    <t xml:space="preserve">Съставил </t>
  </si>
  <si>
    <t>Приложение № 10</t>
  </si>
  <si>
    <t xml:space="preserve">за бюджета на Община Криводол в частта за местни дейности </t>
  </si>
  <si>
    <t>Данъчни приходи</t>
  </si>
  <si>
    <t>Други  неданъчни приходи</t>
  </si>
  <si>
    <t>Данък върху доходите на физически лица</t>
  </si>
  <si>
    <t xml:space="preserve"> Приходи от продажба на общинско имущество</t>
  </si>
  <si>
    <t>V. ФИНАНСИРАНЕ</t>
  </si>
  <si>
    <t>Неданъчни приходи</t>
  </si>
  <si>
    <t>Главен експерт ФСДБ</t>
  </si>
  <si>
    <t>Галя Николова</t>
  </si>
  <si>
    <t>Наказателни лихви за данъци, мита</t>
  </si>
  <si>
    <t>Трансфери между бюджети</t>
  </si>
  <si>
    <t>IV.БЮДЖЕТНИ ВЗАИМООТНОШЕНИЯ</t>
  </si>
  <si>
    <t>Заем от ЦБ</t>
  </si>
  <si>
    <t>Прогноза 2024</t>
  </si>
  <si>
    <t>Актуализирана бюджетна прогноза за периода 2023-2025 г.</t>
  </si>
  <si>
    <t>Бюджет 2023</t>
  </si>
  <si>
    <t>Прогноза 2025</t>
  </si>
  <si>
    <t>Целеви трансфер за други разходи за местни дейности</t>
  </si>
  <si>
    <t>Криводол 2023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</si>
</sst>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"/>
    <numFmt numFmtId="175" formatCode="[$-402]dd\ mmmm\ yyyy\ &quot;г.&quot;"/>
    <numFmt numFmtId="176" formatCode="hh:mm:ss\ &quot;ч.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Heba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i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6" fillId="0" borderId="11" xfId="0" applyFont="1" applyBorder="1" applyAlignment="1">
      <alignment horizontal="center" wrapText="1"/>
    </xf>
    <xf numFmtId="0" fontId="26" fillId="33" borderId="12" xfId="0" applyFont="1" applyFill="1" applyBorder="1" applyAlignment="1">
      <alignment/>
    </xf>
    <xf numFmtId="172" fontId="26" fillId="33" borderId="11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72" fontId="26" fillId="0" borderId="11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172" fontId="27" fillId="0" borderId="11" xfId="0" applyNumberFormat="1" applyFont="1" applyFill="1" applyBorder="1" applyAlignment="1">
      <alignment/>
    </xf>
    <xf numFmtId="0" fontId="27" fillId="0" borderId="12" xfId="0" applyFont="1" applyBorder="1" applyAlignment="1">
      <alignment vertical="top" wrapText="1"/>
    </xf>
    <xf numFmtId="172" fontId="27" fillId="0" borderId="11" xfId="0" applyNumberFormat="1" applyFont="1" applyBorder="1" applyAlignment="1">
      <alignment/>
    </xf>
    <xf numFmtId="0" fontId="26" fillId="0" borderId="12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/>
    </xf>
    <xf numFmtId="0" fontId="27" fillId="34" borderId="12" xfId="34" applyFont="1" applyFill="1" applyBorder="1" applyAlignment="1">
      <alignment horizontal="left" wrapText="1"/>
      <protection/>
    </xf>
    <xf numFmtId="2" fontId="27" fillId="0" borderId="11" xfId="0" applyNumberFormat="1" applyFont="1" applyBorder="1" applyAlignment="1">
      <alignment/>
    </xf>
    <xf numFmtId="0" fontId="26" fillId="33" borderId="12" xfId="34" applyFont="1" applyFill="1" applyBorder="1" applyAlignment="1">
      <alignment horizontal="left" wrapText="1"/>
      <protection/>
    </xf>
    <xf numFmtId="0" fontId="26" fillId="34" borderId="12" xfId="34" applyFont="1" applyFill="1" applyBorder="1" applyAlignment="1">
      <alignment horizontal="left" wrapText="1"/>
      <protection/>
    </xf>
    <xf numFmtId="173" fontId="26" fillId="0" borderId="11" xfId="0" applyNumberFormat="1" applyFont="1" applyFill="1" applyBorder="1" applyAlignment="1">
      <alignment/>
    </xf>
    <xf numFmtId="173" fontId="26" fillId="33" borderId="11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wrapText="1"/>
    </xf>
    <xf numFmtId="4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wrapText="1"/>
    </xf>
    <xf numFmtId="172" fontId="27" fillId="0" borderId="0" xfId="0" applyNumberFormat="1" applyFont="1" applyAlignment="1">
      <alignment/>
    </xf>
    <xf numFmtId="2" fontId="26" fillId="0" borderId="11" xfId="0" applyNumberFormat="1" applyFont="1" applyFill="1" applyBorder="1" applyAlignment="1">
      <alignment/>
    </xf>
    <xf numFmtId="172" fontId="26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0" fontId="2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7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22">
      <selection activeCell="B9" sqref="B9"/>
    </sheetView>
  </sheetViews>
  <sheetFormatPr defaultColWidth="9.140625" defaultRowHeight="12.75"/>
  <cols>
    <col min="1" max="1" width="48.140625" style="0" customWidth="1"/>
    <col min="2" max="2" width="19.8515625" style="0" customWidth="1"/>
    <col min="3" max="3" width="20.28125" style="0" customWidth="1"/>
    <col min="4" max="4" width="18.140625" style="0" customWidth="1"/>
    <col min="7" max="7" width="0.5625" style="0" customWidth="1"/>
  </cols>
  <sheetData>
    <row r="2" spans="1:6" ht="12.75" customHeight="1">
      <c r="A2" s="33" t="s">
        <v>24</v>
      </c>
      <c r="B2" s="36"/>
      <c r="C2" s="36"/>
      <c r="D2" s="36"/>
      <c r="E2" s="36"/>
      <c r="F2" s="36"/>
    </row>
    <row r="4" spans="1:7" ht="21">
      <c r="A4" s="34" t="s">
        <v>39</v>
      </c>
      <c r="B4" s="34"/>
      <c r="C4" s="34"/>
      <c r="D4" s="34"/>
      <c r="E4" s="34"/>
      <c r="F4" s="34"/>
      <c r="G4" s="34"/>
    </row>
    <row r="5" spans="1:7" ht="18" customHeight="1">
      <c r="A5" s="34" t="s">
        <v>25</v>
      </c>
      <c r="B5" s="34"/>
      <c r="C5" s="34"/>
      <c r="D5" s="34"/>
      <c r="E5" s="34"/>
      <c r="F5" s="34"/>
      <c r="G5" s="34"/>
    </row>
    <row r="6" spans="1:7" ht="20.25">
      <c r="A6" s="35"/>
      <c r="B6" s="35"/>
      <c r="C6" s="35"/>
      <c r="D6" s="35"/>
      <c r="E6" s="35"/>
      <c r="F6" s="35"/>
      <c r="G6" s="35"/>
    </row>
    <row r="7" spans="1:4" ht="15.75">
      <c r="A7" s="1"/>
      <c r="B7" s="2"/>
      <c r="C7" s="2"/>
      <c r="D7" s="3" t="s">
        <v>17</v>
      </c>
    </row>
    <row r="8" spans="1:4" ht="41.25" customHeight="1">
      <c r="A8" s="24"/>
      <c r="B8" s="4" t="s">
        <v>40</v>
      </c>
      <c r="C8" s="4" t="s">
        <v>38</v>
      </c>
      <c r="D8" s="4" t="s">
        <v>41</v>
      </c>
    </row>
    <row r="9" spans="1:4" ht="15.75">
      <c r="A9" s="7" t="s">
        <v>13</v>
      </c>
      <c r="B9" s="8">
        <f>SUM(B10+B13)</f>
        <v>1698181</v>
      </c>
      <c r="C9" s="8">
        <f>SUM(C10+C13)</f>
        <v>1728700</v>
      </c>
      <c r="D9" s="8">
        <f>SUM(D10+D13)</f>
        <v>1746200</v>
      </c>
    </row>
    <row r="10" spans="1:4" ht="15.75">
      <c r="A10" s="7" t="s">
        <v>26</v>
      </c>
      <c r="B10" s="8">
        <v>655100</v>
      </c>
      <c r="C10" s="8">
        <v>660000</v>
      </c>
      <c r="D10" s="8">
        <v>660000</v>
      </c>
    </row>
    <row r="11" spans="1:4" ht="15.75">
      <c r="A11" s="9" t="s">
        <v>28</v>
      </c>
      <c r="B11" s="10">
        <v>5000</v>
      </c>
      <c r="C11" s="10">
        <v>5000</v>
      </c>
      <c r="D11" s="10">
        <v>5000</v>
      </c>
    </row>
    <row r="12" spans="1:4" ht="15.75">
      <c r="A12" s="11" t="s">
        <v>1</v>
      </c>
      <c r="B12" s="12">
        <v>650000</v>
      </c>
      <c r="C12" s="12">
        <v>670000</v>
      </c>
      <c r="D12" s="12">
        <v>670000</v>
      </c>
    </row>
    <row r="13" spans="1:4" ht="15.75">
      <c r="A13" s="13" t="s">
        <v>31</v>
      </c>
      <c r="B13" s="8">
        <f>SUM(B14:B20)</f>
        <v>1043081</v>
      </c>
      <c r="C13" s="8">
        <f>SUM(C14:C20)</f>
        <v>1068700</v>
      </c>
      <c r="D13" s="8">
        <f>SUM(D14:D20)</f>
        <v>1086200</v>
      </c>
    </row>
    <row r="14" spans="1:4" ht="15.75">
      <c r="A14" s="11" t="s">
        <v>2</v>
      </c>
      <c r="B14" s="12">
        <v>157415</v>
      </c>
      <c r="C14" s="12">
        <v>160000</v>
      </c>
      <c r="D14" s="12">
        <v>162000</v>
      </c>
    </row>
    <row r="15" spans="1:4" ht="15.75">
      <c r="A15" s="11" t="s">
        <v>3</v>
      </c>
      <c r="B15" s="12">
        <v>677150</v>
      </c>
      <c r="C15" s="12">
        <v>685000</v>
      </c>
      <c r="D15" s="12">
        <v>685000</v>
      </c>
    </row>
    <row r="16" spans="1:4" ht="15.75">
      <c r="A16" s="11" t="s">
        <v>19</v>
      </c>
      <c r="B16" s="12">
        <v>1000</v>
      </c>
      <c r="C16" s="12">
        <v>1000</v>
      </c>
      <c r="D16" s="12">
        <v>1500</v>
      </c>
    </row>
    <row r="17" spans="1:4" ht="15.75">
      <c r="A17" s="11" t="s">
        <v>34</v>
      </c>
      <c r="B17" s="12">
        <v>30000</v>
      </c>
      <c r="C17" s="12">
        <v>15000</v>
      </c>
      <c r="D17" s="12">
        <v>10000</v>
      </c>
    </row>
    <row r="18" spans="1:4" ht="15.75">
      <c r="A18" s="11" t="s">
        <v>27</v>
      </c>
      <c r="B18" s="12">
        <v>3500</v>
      </c>
      <c r="C18" s="12">
        <v>4500</v>
      </c>
      <c r="D18" s="12">
        <v>4500</v>
      </c>
    </row>
    <row r="19" spans="1:4" ht="31.5">
      <c r="A19" s="14" t="s">
        <v>29</v>
      </c>
      <c r="B19" s="12">
        <v>170816</v>
      </c>
      <c r="C19" s="12">
        <v>200000</v>
      </c>
      <c r="D19" s="12">
        <v>220000</v>
      </c>
    </row>
    <row r="20" spans="1:4" ht="15.75">
      <c r="A20" s="11" t="s">
        <v>21</v>
      </c>
      <c r="B20" s="12">
        <v>3200</v>
      </c>
      <c r="C20" s="12">
        <v>3200</v>
      </c>
      <c r="D20" s="12">
        <v>3200</v>
      </c>
    </row>
    <row r="21" spans="1:4" ht="15.75">
      <c r="A21" s="15" t="s">
        <v>22</v>
      </c>
      <c r="B21" s="30">
        <f>SUM(B22:B24)</f>
        <v>2339000</v>
      </c>
      <c r="C21" s="30">
        <f>SUM(C22:C23)</f>
        <v>2299600</v>
      </c>
      <c r="D21" s="30">
        <f>SUM(D22:D23)</f>
        <v>2299600</v>
      </c>
    </row>
    <row r="22" spans="1:4" ht="15.75">
      <c r="A22" s="11" t="s">
        <v>4</v>
      </c>
      <c r="B22" s="12">
        <v>1275300</v>
      </c>
      <c r="C22" s="12">
        <v>1275300</v>
      </c>
      <c r="D22" s="12">
        <v>1275300</v>
      </c>
    </row>
    <row r="23" spans="1:4" ht="15.75">
      <c r="A23" s="11" t="s">
        <v>5</v>
      </c>
      <c r="B23" s="12">
        <v>1024300</v>
      </c>
      <c r="C23" s="12">
        <v>1024300</v>
      </c>
      <c r="D23" s="12">
        <v>1024300</v>
      </c>
    </row>
    <row r="24" spans="1:4" ht="31.5">
      <c r="A24" s="11" t="s">
        <v>42</v>
      </c>
      <c r="B24" s="12">
        <v>39400</v>
      </c>
      <c r="C24" s="12">
        <v>0</v>
      </c>
      <c r="D24" s="12">
        <v>0</v>
      </c>
    </row>
    <row r="25" spans="1:4" ht="15.75">
      <c r="A25" s="13" t="s">
        <v>36</v>
      </c>
      <c r="B25" s="31">
        <f>SUM(B26:B27)</f>
        <v>-1275173</v>
      </c>
      <c r="C25" s="32">
        <v>0</v>
      </c>
      <c r="D25" s="32">
        <v>0</v>
      </c>
    </row>
    <row r="26" spans="1:4" ht="15.75">
      <c r="A26" s="11" t="s">
        <v>35</v>
      </c>
      <c r="B26" s="12">
        <v>-184173</v>
      </c>
      <c r="C26" s="12">
        <v>-180000</v>
      </c>
      <c r="D26" s="12">
        <v>-180000</v>
      </c>
    </row>
    <row r="27" spans="1:4" ht="15.75">
      <c r="A27" s="11" t="s">
        <v>37</v>
      </c>
      <c r="B27" s="12">
        <v>-1091000</v>
      </c>
      <c r="C27" s="12"/>
      <c r="D27" s="12"/>
    </row>
    <row r="28" spans="1:4" ht="15.75">
      <c r="A28" s="16" t="s">
        <v>30</v>
      </c>
      <c r="B28" s="8">
        <f>SUM(B29:B30)</f>
        <v>4732314</v>
      </c>
      <c r="C28" s="8">
        <f>SUM(C29:C30)</f>
        <v>-220000</v>
      </c>
      <c r="D28" s="8">
        <f>SUM(D29:D30)</f>
        <v>0</v>
      </c>
    </row>
    <row r="29" spans="1:4" ht="31.5">
      <c r="A29" s="11" t="s">
        <v>6</v>
      </c>
      <c r="B29" s="10">
        <v>-360000</v>
      </c>
      <c r="C29" s="10">
        <v>-220000</v>
      </c>
      <c r="D29" s="17">
        <v>0</v>
      </c>
    </row>
    <row r="30" spans="1:4" ht="15.75">
      <c r="A30" s="18" t="s">
        <v>20</v>
      </c>
      <c r="B30" s="12">
        <v>5092314</v>
      </c>
      <c r="C30" s="19">
        <v>0</v>
      </c>
      <c r="D30" s="19">
        <v>0</v>
      </c>
    </row>
    <row r="31" spans="1:4" ht="15.75">
      <c r="A31" s="20" t="s">
        <v>14</v>
      </c>
      <c r="B31" s="6">
        <f>SUM(B9+B21+B28+B25)</f>
        <v>7494322</v>
      </c>
      <c r="C31" s="6">
        <f>SUM(C9+C21+C28)</f>
        <v>3808300</v>
      </c>
      <c r="D31" s="6">
        <f>SUM(D9+D21+D28)</f>
        <v>4045800</v>
      </c>
    </row>
    <row r="32" spans="1:4" ht="15.75">
      <c r="A32" s="21" t="s">
        <v>12</v>
      </c>
      <c r="B32" s="22">
        <f>SUM(B31-B33)</f>
        <v>145150</v>
      </c>
      <c r="C32" s="22">
        <f>SUM(C31-C33)</f>
        <v>371000</v>
      </c>
      <c r="D32" s="22">
        <f>SUM(D31-D33)</f>
        <v>440300</v>
      </c>
    </row>
    <row r="33" spans="1:4" ht="15.75">
      <c r="A33" s="5" t="s">
        <v>0</v>
      </c>
      <c r="B33" s="23">
        <f>SUM(B34:B41)</f>
        <v>7349172</v>
      </c>
      <c r="C33" s="23">
        <f>SUM(C34:C41)</f>
        <v>3437300</v>
      </c>
      <c r="D33" s="23">
        <f>SUM(D34:D41)</f>
        <v>3605500</v>
      </c>
    </row>
    <row r="34" spans="1:4" ht="15.75">
      <c r="A34" s="24" t="s">
        <v>7</v>
      </c>
      <c r="B34" s="12">
        <v>956856</v>
      </c>
      <c r="C34" s="12">
        <v>1100000</v>
      </c>
      <c r="D34" s="12">
        <v>1200000</v>
      </c>
    </row>
    <row r="35" spans="1:4" ht="15.75">
      <c r="A35" s="24" t="s">
        <v>8</v>
      </c>
      <c r="B35" s="12">
        <v>45000</v>
      </c>
      <c r="C35" s="12">
        <v>45000</v>
      </c>
      <c r="D35" s="12">
        <v>50000</v>
      </c>
    </row>
    <row r="36" spans="1:4" ht="15.75">
      <c r="A36" s="25" t="s">
        <v>9</v>
      </c>
      <c r="B36" s="10">
        <v>527576</v>
      </c>
      <c r="C36" s="10">
        <v>600000</v>
      </c>
      <c r="D36" s="10">
        <v>650000</v>
      </c>
    </row>
    <row r="37" spans="1:4" ht="15.75">
      <c r="A37" s="25" t="s">
        <v>10</v>
      </c>
      <c r="B37" s="12">
        <v>4993116</v>
      </c>
      <c r="C37" s="12">
        <v>1024300</v>
      </c>
      <c r="D37" s="12">
        <v>1024300</v>
      </c>
    </row>
    <row r="38" spans="1:4" ht="15.75">
      <c r="A38" s="25" t="s">
        <v>15</v>
      </c>
      <c r="B38" s="12">
        <v>439924</v>
      </c>
      <c r="C38" s="12">
        <v>500000</v>
      </c>
      <c r="D38" s="12">
        <v>520000</v>
      </c>
    </row>
    <row r="39" spans="1:4" ht="14.25" customHeight="1">
      <c r="A39" s="25" t="s">
        <v>11</v>
      </c>
      <c r="B39" s="12">
        <v>76950</v>
      </c>
      <c r="C39" s="12">
        <v>90000</v>
      </c>
      <c r="D39" s="12">
        <v>95000</v>
      </c>
    </row>
    <row r="40" spans="1:4" ht="15.75">
      <c r="A40" s="25" t="s">
        <v>18</v>
      </c>
      <c r="B40" s="12">
        <v>289600</v>
      </c>
      <c r="C40" s="12">
        <v>66200</v>
      </c>
      <c r="D40" s="12">
        <v>66200</v>
      </c>
    </row>
    <row r="41" spans="1:4" ht="15.75">
      <c r="A41" s="25" t="s">
        <v>16</v>
      </c>
      <c r="B41" s="12">
        <v>20150</v>
      </c>
      <c r="C41" s="12">
        <v>11800</v>
      </c>
      <c r="D41" s="26">
        <v>0</v>
      </c>
    </row>
    <row r="42" spans="1:4" ht="15.75">
      <c r="A42" s="27"/>
      <c r="B42" s="27"/>
      <c r="C42" s="27"/>
      <c r="D42" s="27"/>
    </row>
    <row r="43" spans="1:4" ht="15.75">
      <c r="A43" s="28" t="s">
        <v>23</v>
      </c>
      <c r="B43" s="29"/>
      <c r="C43" s="29"/>
      <c r="D43" s="29"/>
    </row>
    <row r="44" spans="1:4" ht="15.75">
      <c r="A44" s="28" t="s">
        <v>32</v>
      </c>
      <c r="B44" s="27"/>
      <c r="C44" s="27"/>
      <c r="D44" s="27"/>
    </row>
    <row r="45" spans="1:4" ht="15.75">
      <c r="A45" s="28" t="s">
        <v>33</v>
      </c>
      <c r="B45" s="29"/>
      <c r="C45" s="27"/>
      <c r="D45" s="27"/>
    </row>
    <row r="46" spans="1:4" ht="15.75">
      <c r="A46" s="27"/>
      <c r="B46" s="27"/>
      <c r="C46" s="33" t="s">
        <v>43</v>
      </c>
      <c r="D46" s="33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  <row r="49" spans="1:4" ht="15.75">
      <c r="A49" s="27"/>
      <c r="B49" s="27"/>
      <c r="C49" s="27"/>
      <c r="D49" s="27"/>
    </row>
    <row r="50" spans="1:4" ht="15.75">
      <c r="A50" s="27"/>
      <c r="B50" s="27"/>
      <c r="C50" s="27"/>
      <c r="D50" s="27"/>
    </row>
  </sheetData>
  <sheetProtection/>
  <mergeCells count="5">
    <mergeCell ref="C46:D46"/>
    <mergeCell ref="A4:G4"/>
    <mergeCell ref="A5:G5"/>
    <mergeCell ref="A6:G6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Galya_PC</cp:lastModifiedBy>
  <cp:lastPrinted>2019-01-31T11:37:13Z</cp:lastPrinted>
  <dcterms:created xsi:type="dcterms:W3CDTF">2013-02-14T07:20:32Z</dcterms:created>
  <dcterms:modified xsi:type="dcterms:W3CDTF">2023-08-08T12:31:38Z</dcterms:modified>
  <cp:category/>
  <cp:version/>
  <cp:contentType/>
  <cp:contentStatus/>
</cp:coreProperties>
</file>