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<sst xmlns="http://schemas.openxmlformats.org/spreadsheetml/2006/main" count="50" uniqueCount="50">
  <si>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Име на параграф</t>
  </si>
  <si>
    <t>§§</t>
  </si>
  <si>
    <t>01 01</t>
  </si>
  <si>
    <t>Заплати по трудови правоотношения</t>
  </si>
  <si>
    <t>05 00</t>
  </si>
  <si>
    <t>Разходи за ДОО</t>
  </si>
  <si>
    <t>10 00</t>
  </si>
  <si>
    <t>Издръжка</t>
  </si>
  <si>
    <t>10 11</t>
  </si>
  <si>
    <t>10 13</t>
  </si>
  <si>
    <t>10 15</t>
  </si>
  <si>
    <t>10 16</t>
  </si>
  <si>
    <t>10 20</t>
  </si>
  <si>
    <t>10 30</t>
  </si>
  <si>
    <t>10 51</t>
  </si>
  <si>
    <t>10 62</t>
  </si>
  <si>
    <t>10 91</t>
  </si>
  <si>
    <t>СБКО</t>
  </si>
  <si>
    <t>10 98</t>
  </si>
  <si>
    <t>Останали разходи за издръжка</t>
  </si>
  <si>
    <t>Всичко</t>
  </si>
  <si>
    <t>05 51</t>
  </si>
  <si>
    <t>05 60</t>
  </si>
  <si>
    <t xml:space="preserve">ДОО </t>
  </si>
  <si>
    <t>ЗОВ</t>
  </si>
  <si>
    <t>Храна</t>
  </si>
  <si>
    <t>Облекло</t>
  </si>
  <si>
    <t>Материали</t>
  </si>
  <si>
    <t>Вода горива енергия</t>
  </si>
  <si>
    <t>Разходи за външни услуги</t>
  </si>
  <si>
    <t>Текущ ремонт</t>
  </si>
  <si>
    <t>Разходи за застраховки</t>
  </si>
  <si>
    <t>Разходи за командировки в страната</t>
  </si>
  <si>
    <t>Места в ДСП - брой</t>
  </si>
  <si>
    <t>19 01</t>
  </si>
  <si>
    <t>Платени държавни данъци и такси</t>
  </si>
  <si>
    <t>ОПСКД</t>
  </si>
  <si>
    <t>Средства за ФРЗ</t>
  </si>
  <si>
    <t>Средна Брутна РЗ</t>
  </si>
  <si>
    <t>Приложение № 11</t>
  </si>
  <si>
    <t>05 80</t>
  </si>
  <si>
    <t>ДЗПО</t>
  </si>
  <si>
    <t>ОПСКД Директор</t>
  </si>
  <si>
    <t xml:space="preserve">щатна численост </t>
  </si>
  <si>
    <t>Бюджет Общинско Предприятие “Социални и комунални дейности”</t>
  </si>
  <si>
    <t>2019 година</t>
  </si>
  <si>
    <t>Бюджет 2019</t>
  </si>
  <si>
    <t>02 00</t>
  </si>
  <si>
    <t>Други плащания</t>
  </si>
  <si>
    <t>Криводол 2019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</si>
</sst>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00"/>
    <numFmt numFmtId="174" formatCode="0.0"/>
    <numFmt numFmtId="175" formatCode="0.000000"/>
    <numFmt numFmtId="176" formatCode="0.00000"/>
    <numFmt numFmtId="177" formatCode="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0">
      <selection activeCell="C30" sqref="C30"/>
    </sheetView>
  </sheetViews>
  <sheetFormatPr defaultColWidth="9.140625" defaultRowHeight="12.75"/>
  <cols>
    <col min="1" max="1" width="7.140625" style="0" customWidth="1"/>
    <col min="2" max="2" width="35.28125" style="0" customWidth="1"/>
    <col min="3" max="3" width="14.140625" style="0" customWidth="1"/>
    <col min="4" max="4" width="19.8515625" style="0" customWidth="1"/>
    <col min="5" max="5" width="17.8515625" style="0" customWidth="1"/>
  </cols>
  <sheetData>
    <row r="1" spans="2:5" ht="12.75">
      <c r="B1" s="28" t="s">
        <v>39</v>
      </c>
      <c r="C1" s="29"/>
      <c r="D1" s="29"/>
      <c r="E1" s="29"/>
    </row>
    <row r="3" spans="2:5" ht="12.75">
      <c r="B3" s="25" t="s">
        <v>44</v>
      </c>
      <c r="C3" s="27"/>
      <c r="D3" s="27"/>
      <c r="E3" s="27"/>
    </row>
    <row r="4" spans="2:5" ht="12.75">
      <c r="B4" s="25" t="s">
        <v>45</v>
      </c>
      <c r="C4" s="26"/>
      <c r="D4" s="26"/>
      <c r="E4" s="26"/>
    </row>
    <row r="5" spans="2:4" ht="12.75">
      <c r="B5" s="6"/>
      <c r="D5" s="20"/>
    </row>
    <row r="6" spans="1:5" ht="25.5" customHeight="1">
      <c r="A6" s="4" t="s">
        <v>1</v>
      </c>
      <c r="B6" s="4" t="s">
        <v>0</v>
      </c>
      <c r="C6" s="14" t="s">
        <v>36</v>
      </c>
      <c r="D6" s="21" t="s">
        <v>42</v>
      </c>
      <c r="E6" s="4" t="s">
        <v>46</v>
      </c>
    </row>
    <row r="7" spans="1:5" ht="12.75">
      <c r="A7" s="3" t="s">
        <v>2</v>
      </c>
      <c r="B7" s="3" t="s">
        <v>3</v>
      </c>
      <c r="C7" s="12">
        <v>206564</v>
      </c>
      <c r="D7" s="12">
        <v>13340</v>
      </c>
      <c r="E7" s="5">
        <f aca="true" t="shared" si="0" ref="E7:E24">SUM(C7:D7)</f>
        <v>219904</v>
      </c>
    </row>
    <row r="8" spans="1:5" ht="12.75">
      <c r="A8" s="3" t="s">
        <v>47</v>
      </c>
      <c r="B8" s="3" t="s">
        <v>48</v>
      </c>
      <c r="C8" s="12">
        <v>4900</v>
      </c>
      <c r="D8" s="12"/>
      <c r="E8" s="5">
        <f t="shared" si="0"/>
        <v>4900</v>
      </c>
    </row>
    <row r="9" spans="1:6" ht="12.75">
      <c r="A9" s="3" t="s">
        <v>4</v>
      </c>
      <c r="B9" s="3" t="s">
        <v>5</v>
      </c>
      <c r="C9" s="12">
        <f>SUM(C10+C11+C12)</f>
        <v>41800</v>
      </c>
      <c r="D9" s="12">
        <f>SUM(D10:D12)</f>
        <v>2565</v>
      </c>
      <c r="E9" s="5">
        <f t="shared" si="0"/>
        <v>44365</v>
      </c>
      <c r="F9" s="2"/>
    </row>
    <row r="10" spans="1:5" ht="12.75">
      <c r="A10" s="3" t="s">
        <v>21</v>
      </c>
      <c r="B10" s="1" t="s">
        <v>23</v>
      </c>
      <c r="C10" s="9">
        <v>27280</v>
      </c>
      <c r="D10" s="9">
        <v>1550</v>
      </c>
      <c r="E10" s="24">
        <f t="shared" si="0"/>
        <v>28830</v>
      </c>
    </row>
    <row r="11" spans="1:5" ht="12.75">
      <c r="A11" s="3" t="s">
        <v>22</v>
      </c>
      <c r="B11" s="1" t="s">
        <v>24</v>
      </c>
      <c r="C11" s="9">
        <v>9920</v>
      </c>
      <c r="D11" s="9">
        <v>640</v>
      </c>
      <c r="E11" s="24">
        <f t="shared" si="0"/>
        <v>10560</v>
      </c>
    </row>
    <row r="12" spans="1:5" ht="12.75">
      <c r="A12" s="3" t="s">
        <v>40</v>
      </c>
      <c r="B12" t="s">
        <v>41</v>
      </c>
      <c r="C12" s="8">
        <v>4600</v>
      </c>
      <c r="D12" s="8">
        <v>375</v>
      </c>
      <c r="E12" s="24">
        <f t="shared" si="0"/>
        <v>4975</v>
      </c>
    </row>
    <row r="13" spans="1:5" ht="12.75">
      <c r="A13" s="3" t="s">
        <v>6</v>
      </c>
      <c r="B13" s="3" t="s">
        <v>7</v>
      </c>
      <c r="C13" s="5">
        <f>SUM(C14+C15+C16+C17+C18+C19+C20+C21+C22+C23+C24)</f>
        <v>221500</v>
      </c>
      <c r="D13" s="5">
        <f>SUM(D14:D24)</f>
        <v>340</v>
      </c>
      <c r="E13" s="5">
        <f t="shared" si="0"/>
        <v>221840</v>
      </c>
    </row>
    <row r="14" spans="1:7" ht="12.75">
      <c r="A14" s="1" t="s">
        <v>8</v>
      </c>
      <c r="B14" s="1" t="s">
        <v>25</v>
      </c>
      <c r="C14" s="15">
        <v>145000</v>
      </c>
      <c r="D14" s="1"/>
      <c r="E14" s="24">
        <f t="shared" si="0"/>
        <v>145000</v>
      </c>
      <c r="F14" s="2"/>
      <c r="G14" s="10"/>
    </row>
    <row r="15" spans="1:5" ht="12.75">
      <c r="A15" s="1" t="s">
        <v>9</v>
      </c>
      <c r="B15" s="1" t="s">
        <v>26</v>
      </c>
      <c r="C15" s="8">
        <v>2100</v>
      </c>
      <c r="D15" s="1"/>
      <c r="E15" s="24">
        <f t="shared" si="0"/>
        <v>2100</v>
      </c>
    </row>
    <row r="16" spans="1:5" ht="12.75">
      <c r="A16" s="1" t="s">
        <v>10</v>
      </c>
      <c r="B16" s="1" t="s">
        <v>27</v>
      </c>
      <c r="C16" s="8">
        <v>7000</v>
      </c>
      <c r="D16" s="1"/>
      <c r="E16" s="24">
        <f t="shared" si="0"/>
        <v>7000</v>
      </c>
    </row>
    <row r="17" spans="1:5" ht="12.75">
      <c r="A17" s="1" t="s">
        <v>11</v>
      </c>
      <c r="B17" s="1" t="s">
        <v>28</v>
      </c>
      <c r="C17" s="15">
        <v>36000</v>
      </c>
      <c r="D17" s="1"/>
      <c r="E17" s="24">
        <f t="shared" si="0"/>
        <v>36000</v>
      </c>
    </row>
    <row r="18" spans="1:5" ht="12.75">
      <c r="A18" s="1" t="s">
        <v>12</v>
      </c>
      <c r="B18" s="1" t="s">
        <v>29</v>
      </c>
      <c r="C18" s="8">
        <v>15000</v>
      </c>
      <c r="D18" s="19"/>
      <c r="E18" s="24">
        <f t="shared" si="0"/>
        <v>15000</v>
      </c>
    </row>
    <row r="19" spans="1:5" ht="12.75">
      <c r="A19" s="1" t="s">
        <v>13</v>
      </c>
      <c r="B19" s="1" t="s">
        <v>30</v>
      </c>
      <c r="C19" s="15">
        <v>5000</v>
      </c>
      <c r="D19" s="1"/>
      <c r="E19" s="24">
        <f t="shared" si="0"/>
        <v>5000</v>
      </c>
    </row>
    <row r="20" spans="1:5" ht="12.75">
      <c r="A20" s="1" t="s">
        <v>14</v>
      </c>
      <c r="B20" s="1" t="s">
        <v>32</v>
      </c>
      <c r="C20" s="8">
        <v>400</v>
      </c>
      <c r="D20" s="1"/>
      <c r="E20" s="24">
        <f t="shared" si="0"/>
        <v>400</v>
      </c>
    </row>
    <row r="21" spans="1:5" ht="12.75">
      <c r="A21" s="1" t="s">
        <v>15</v>
      </c>
      <c r="B21" s="1" t="s">
        <v>31</v>
      </c>
      <c r="C21" s="15">
        <v>4000</v>
      </c>
      <c r="D21" s="1"/>
      <c r="E21" s="24">
        <f t="shared" si="0"/>
        <v>4000</v>
      </c>
    </row>
    <row r="22" spans="1:5" ht="12.75">
      <c r="A22" s="7" t="s">
        <v>16</v>
      </c>
      <c r="B22" s="7" t="s">
        <v>17</v>
      </c>
      <c r="C22" s="8">
        <v>5700</v>
      </c>
      <c r="D22" s="8">
        <v>340</v>
      </c>
      <c r="E22" s="24">
        <f t="shared" si="0"/>
        <v>6040</v>
      </c>
    </row>
    <row r="23" spans="1:5" ht="12.75">
      <c r="A23" s="1" t="s">
        <v>18</v>
      </c>
      <c r="B23" s="1" t="s">
        <v>19</v>
      </c>
      <c r="C23" s="8">
        <v>600</v>
      </c>
      <c r="D23" s="1"/>
      <c r="E23" s="24">
        <f t="shared" si="0"/>
        <v>600</v>
      </c>
    </row>
    <row r="24" spans="1:5" ht="12.75">
      <c r="A24" s="1" t="s">
        <v>34</v>
      </c>
      <c r="B24" s="1" t="s">
        <v>35</v>
      </c>
      <c r="C24" s="8">
        <v>700</v>
      </c>
      <c r="D24" s="1"/>
      <c r="E24" s="24">
        <f t="shared" si="0"/>
        <v>700</v>
      </c>
    </row>
    <row r="25" spans="1:7" ht="12.75">
      <c r="A25" s="1"/>
      <c r="B25" s="4" t="s">
        <v>20</v>
      </c>
      <c r="C25" s="12">
        <f>SUM(C7+C8+C9+C13)</f>
        <v>474764</v>
      </c>
      <c r="D25" s="12">
        <f>SUM(D7+D9+D13)</f>
        <v>16245</v>
      </c>
      <c r="E25" s="5">
        <f>SUM(E7+E8+E9+E13)</f>
        <v>491009</v>
      </c>
      <c r="G25" s="13"/>
    </row>
    <row r="26" spans="2:3" ht="12.75">
      <c r="B26" s="2"/>
      <c r="C26" s="11"/>
    </row>
    <row r="27" spans="2:4" ht="12.75">
      <c r="B27" s="10" t="s">
        <v>43</v>
      </c>
      <c r="C27" s="16">
        <v>26</v>
      </c>
      <c r="D27" s="22"/>
    </row>
    <row r="28" spans="2:5" ht="12.75">
      <c r="B28" s="10" t="s">
        <v>37</v>
      </c>
      <c r="C28" s="16">
        <v>219904</v>
      </c>
      <c r="D28" s="23"/>
      <c r="E28" s="13"/>
    </row>
    <row r="29" spans="2:4" ht="12.75">
      <c r="B29" s="10" t="s">
        <v>38</v>
      </c>
      <c r="C29" s="17">
        <f>SUM(C28/12)/26</f>
        <v>704.8205128205128</v>
      </c>
      <c r="D29" s="23"/>
    </row>
    <row r="30" spans="2:5" ht="12.75">
      <c r="B30" s="18" t="s">
        <v>33</v>
      </c>
      <c r="C30" s="10">
        <v>290</v>
      </c>
      <c r="E30" s="13"/>
    </row>
    <row r="31" spans="2:3" ht="12.75">
      <c r="B31" s="10"/>
      <c r="C31" s="10"/>
    </row>
    <row r="33" spans="3:5" ht="12.75">
      <c r="C33" s="13"/>
      <c r="E33" s="2" t="s">
        <v>49</v>
      </c>
    </row>
    <row r="39" ht="12.75">
      <c r="B39" s="2"/>
    </row>
    <row r="40" ht="12.75">
      <c r="B40" s="10"/>
    </row>
    <row r="43" ht="12.75">
      <c r="B43" s="10"/>
    </row>
    <row r="48" ht="12.75">
      <c r="B48" s="2"/>
    </row>
    <row r="49" ht="12.75">
      <c r="B49" s="2"/>
    </row>
    <row r="50" ht="12.75">
      <c r="B50" s="2"/>
    </row>
  </sheetData>
  <sheetProtection/>
  <mergeCells count="3">
    <mergeCell ref="B4:E4"/>
    <mergeCell ref="B3:E3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2018-01-23T06:38:51Z</cp:lastPrinted>
  <dcterms:created xsi:type="dcterms:W3CDTF">2013-01-29T13:42:55Z</dcterms:created>
  <dcterms:modified xsi:type="dcterms:W3CDTF">2019-01-09T09:03:38Z</dcterms:modified>
  <cp:category/>
  <cp:version/>
  <cp:contentType/>
  <cp:contentStatus/>
</cp:coreProperties>
</file>