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315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<sst xmlns="http://schemas.openxmlformats.org/spreadsheetml/2006/main" count="66" uniqueCount="58">
  <si>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Р А З Ч Е Т</t>
  </si>
  <si>
    <t>Наименование ,местонахождение на обекта</t>
  </si>
  <si>
    <t>Целева Субсидия КР § 31 13</t>
  </si>
  <si>
    <t>Функция 01 Общи държавни служби</t>
  </si>
  <si>
    <t>Функция 05 Социално осигуряване</t>
  </si>
  <si>
    <t>Функция 06 Жилищно строителство и благоустрояване</t>
  </si>
  <si>
    <t>ВСИЧКО РАЗХОДИ</t>
  </si>
  <si>
    <t>МЕСТНИ ДЕЙНОСТИ</t>
  </si>
  <si>
    <t>ДОФИНАНСИРАНЕ</t>
  </si>
  <si>
    <t>№№</t>
  </si>
  <si>
    <t>§§</t>
  </si>
  <si>
    <t>ВС</t>
  </si>
  <si>
    <t>Разходи по параграфи</t>
  </si>
  <si>
    <t>51 00 Основен ремонт</t>
  </si>
  <si>
    <t>52 00 Придобиване на ДМА</t>
  </si>
  <si>
    <t>51 00</t>
  </si>
  <si>
    <t>52 02</t>
  </si>
  <si>
    <t>Източници на финансиране:</t>
  </si>
  <si>
    <t>обект: ЦНСТ гр.Криводол</t>
  </si>
  <si>
    <t>Приложение № 3</t>
  </si>
  <si>
    <t>5.1.</t>
  </si>
  <si>
    <t>Приходи от продажби § 40 00</t>
  </si>
  <si>
    <t>Собствени приходи</t>
  </si>
  <si>
    <t>53 09</t>
  </si>
  <si>
    <t>Изготвяне "Общ устройствен план на Община Криводол"</t>
  </si>
  <si>
    <t>53 09 Придобиване на други ДМА</t>
  </si>
  <si>
    <t>ЗА ФИНАНСИРАНЕ НА КАПИТАЛОВИТЕ РАЗХОДИ за 2018 година</t>
  </si>
  <si>
    <t>52 05</t>
  </si>
  <si>
    <t>ДЪРЖАВНИ ДЕЙНОСТИ</t>
  </si>
  <si>
    <t>Функция 03 Образование</t>
  </si>
  <si>
    <t>От Обща субсидия § 31 11</t>
  </si>
  <si>
    <t>52 01</t>
  </si>
  <si>
    <t xml:space="preserve">Обект "Ремонт и рехабилитация на уличната мрежа в населените места" </t>
  </si>
  <si>
    <t>Функция 07 Почивно дело, култура и религиозни дейности</t>
  </si>
  <si>
    <t>ОР "Сграда Читалище с.Градешница"</t>
  </si>
  <si>
    <t>ОР "Сграда Общинска администрация" гр.Криводол</t>
  </si>
  <si>
    <t>ОР "Покривна конструкция сграда кметство с.Главаци</t>
  </si>
  <si>
    <t>"Придобиване компютри и хардуер", СУ св.св."Кирил и Методии" гр.Криводол</t>
  </si>
  <si>
    <t>I</t>
  </si>
  <si>
    <t>1.</t>
  </si>
  <si>
    <t>1.1.</t>
  </si>
  <si>
    <t>1.2.</t>
  </si>
  <si>
    <t>2.</t>
  </si>
  <si>
    <t>II</t>
  </si>
  <si>
    <t>1.3.</t>
  </si>
  <si>
    <t>2.1.</t>
  </si>
  <si>
    <t>3.1.</t>
  </si>
  <si>
    <t>3.2.</t>
  </si>
  <si>
    <t>4.</t>
  </si>
  <si>
    <t>4.1.</t>
  </si>
  <si>
    <t>III</t>
  </si>
  <si>
    <t>ОР Улица "В.Левски" и ул."Ал.Стамболийски" гр. Криводол</t>
  </si>
  <si>
    <t>Кмет: Петър Данчев</t>
  </si>
  <si>
    <t xml:space="preserve">            (име, фамилия, подпис и печат)</t>
  </si>
  <si>
    <t>Криводол 2018</t>
  </si>
  <si>
    <t xml:space="preserve"> Закупуване на стопански инвентар-професионални уреди за готвене ДГ „Славейче“ гр. Криводол </t>
  </si>
  <si>
    <t xml:space="preserve">Преходен остатък от 2017 година    </t>
  </si>
  <si>
    <t>Закупуване на стопански инвентар,доставка на професионално оборудване, съфинансиране по проект на ОП "СКД"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</si>
</sst>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justify" vertical="center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" fillId="2" borderId="10" xfId="0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/>
    </xf>
    <xf numFmtId="1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" fillId="2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15" xfId="56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16" fontId="1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_Лист1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25">
      <selection activeCell="L13" sqref="L13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28125" style="0" customWidth="1"/>
    <col min="4" max="4" width="12.421875" style="0" customWidth="1"/>
    <col min="5" max="5" width="11.421875" style="0" customWidth="1"/>
    <col min="6" max="6" width="11.00390625" style="0" customWidth="1"/>
    <col min="7" max="7" width="13.00390625" style="0" customWidth="1"/>
    <col min="8" max="8" width="12.140625" style="0" customWidth="1"/>
    <col min="9" max="9" width="10.8515625" style="0" customWidth="1"/>
  </cols>
  <sheetData>
    <row r="1" spans="1:9" ht="12.75">
      <c r="A1" s="2"/>
      <c r="B1" s="2"/>
      <c r="C1" s="2"/>
      <c r="D1" s="2"/>
      <c r="G1" s="59" t="s">
        <v>19</v>
      </c>
      <c r="H1" s="59"/>
      <c r="I1" s="59"/>
    </row>
    <row r="2" spans="1:9" ht="15">
      <c r="A2" s="56"/>
      <c r="B2" s="56"/>
      <c r="C2" s="71" t="s">
        <v>0</v>
      </c>
      <c r="D2" s="71"/>
      <c r="E2" s="72"/>
      <c r="F2" s="72"/>
      <c r="G2" s="72"/>
      <c r="H2" s="72"/>
      <c r="I2" s="72"/>
    </row>
    <row r="3" spans="1:9" ht="15">
      <c r="A3" s="57"/>
      <c r="B3" s="57"/>
      <c r="C3" s="69" t="s">
        <v>26</v>
      </c>
      <c r="D3" s="69"/>
      <c r="E3" s="70"/>
      <c r="F3" s="70"/>
      <c r="G3" s="70"/>
      <c r="H3" s="70"/>
      <c r="I3" s="70"/>
    </row>
    <row r="4" spans="1:9" ht="26.25" customHeight="1">
      <c r="A4" s="65" t="s">
        <v>9</v>
      </c>
      <c r="B4" s="60" t="s">
        <v>10</v>
      </c>
      <c r="C4" s="67" t="s">
        <v>1</v>
      </c>
      <c r="D4" s="62" t="s">
        <v>17</v>
      </c>
      <c r="E4" s="63"/>
      <c r="F4" s="63"/>
      <c r="G4" s="63"/>
      <c r="H4" s="63"/>
      <c r="I4" s="64"/>
    </row>
    <row r="5" spans="1:11" ht="78" customHeight="1">
      <c r="A5" s="66"/>
      <c r="B5" s="61"/>
      <c r="C5" s="68"/>
      <c r="D5" s="21" t="s">
        <v>2</v>
      </c>
      <c r="E5" s="8" t="s">
        <v>56</v>
      </c>
      <c r="F5" s="19" t="s">
        <v>22</v>
      </c>
      <c r="G5" s="8" t="s">
        <v>21</v>
      </c>
      <c r="H5" s="8" t="s">
        <v>30</v>
      </c>
      <c r="I5" s="7" t="s">
        <v>11</v>
      </c>
      <c r="K5" s="5"/>
    </row>
    <row r="6" spans="1:11" ht="16.5" customHeight="1">
      <c r="A6" s="74" t="s">
        <v>38</v>
      </c>
      <c r="B6" s="75"/>
      <c r="C6" s="76" t="s">
        <v>28</v>
      </c>
      <c r="D6" s="77">
        <f aca="true" t="shared" si="0" ref="D6:I6">SUM(D7)</f>
        <v>8160</v>
      </c>
      <c r="E6" s="77">
        <f t="shared" si="0"/>
        <v>0</v>
      </c>
      <c r="F6" s="77">
        <f t="shared" si="0"/>
        <v>0</v>
      </c>
      <c r="G6" s="77">
        <f t="shared" si="0"/>
        <v>0</v>
      </c>
      <c r="H6" s="77">
        <f t="shared" si="0"/>
        <v>8175</v>
      </c>
      <c r="I6" s="78">
        <f t="shared" si="0"/>
        <v>16335</v>
      </c>
      <c r="J6" s="17"/>
      <c r="K6" s="18"/>
    </row>
    <row r="7" spans="1:9" ht="15" customHeight="1">
      <c r="A7" s="84" t="s">
        <v>39</v>
      </c>
      <c r="B7" s="85"/>
      <c r="C7" s="86" t="s">
        <v>29</v>
      </c>
      <c r="D7" s="87">
        <f aca="true" t="shared" si="1" ref="D7:I7">SUM(D8:D9)</f>
        <v>8160</v>
      </c>
      <c r="E7" s="87">
        <f t="shared" si="1"/>
        <v>0</v>
      </c>
      <c r="F7" s="87">
        <f t="shared" si="1"/>
        <v>0</v>
      </c>
      <c r="G7" s="87">
        <f t="shared" si="1"/>
        <v>0</v>
      </c>
      <c r="H7" s="87">
        <f t="shared" si="1"/>
        <v>8175</v>
      </c>
      <c r="I7" s="88">
        <f t="shared" si="1"/>
        <v>16335</v>
      </c>
    </row>
    <row r="8" spans="1:9" ht="50.25" customHeight="1">
      <c r="A8" s="20" t="s">
        <v>40</v>
      </c>
      <c r="B8" s="22" t="s">
        <v>27</v>
      </c>
      <c r="C8" s="23" t="s">
        <v>55</v>
      </c>
      <c r="D8" s="24">
        <v>8160</v>
      </c>
      <c r="E8" s="25">
        <v>0</v>
      </c>
      <c r="F8" s="25">
        <v>0</v>
      </c>
      <c r="G8" s="25">
        <v>0</v>
      </c>
      <c r="H8" s="25">
        <v>0</v>
      </c>
      <c r="I8" s="26">
        <f>SUM(D8:H8)</f>
        <v>8160</v>
      </c>
    </row>
    <row r="9" spans="1:9" ht="30" customHeight="1">
      <c r="A9" s="26" t="s">
        <v>41</v>
      </c>
      <c r="B9" s="27" t="s">
        <v>31</v>
      </c>
      <c r="C9" s="28" t="s">
        <v>37</v>
      </c>
      <c r="D9" s="21">
        <v>0</v>
      </c>
      <c r="E9" s="29">
        <v>0</v>
      </c>
      <c r="F9" s="29">
        <v>0</v>
      </c>
      <c r="G9" s="29">
        <v>0</v>
      </c>
      <c r="H9" s="30">
        <v>8175</v>
      </c>
      <c r="I9" s="26">
        <f>SUM(D9:H9)</f>
        <v>8175</v>
      </c>
    </row>
    <row r="10" spans="1:10" ht="17.25" customHeight="1">
      <c r="A10" s="74" t="s">
        <v>43</v>
      </c>
      <c r="B10" s="79"/>
      <c r="C10" s="74" t="s">
        <v>7</v>
      </c>
      <c r="D10" s="80">
        <f aca="true" t="shared" si="2" ref="D10:I10">SUM(D11+D15+D17+D20)</f>
        <v>366540</v>
      </c>
      <c r="E10" s="80">
        <f t="shared" si="2"/>
        <v>290383</v>
      </c>
      <c r="F10" s="80">
        <f t="shared" si="2"/>
        <v>107609</v>
      </c>
      <c r="G10" s="80">
        <f t="shared" si="2"/>
        <v>0</v>
      </c>
      <c r="H10" s="80">
        <f t="shared" si="2"/>
        <v>0</v>
      </c>
      <c r="I10" s="80">
        <f t="shared" si="2"/>
        <v>764532</v>
      </c>
      <c r="J10" s="3"/>
    </row>
    <row r="11" spans="1:11" ht="16.5" customHeight="1">
      <c r="A11" s="81">
        <v>1</v>
      </c>
      <c r="B11" s="82"/>
      <c r="C11" s="13" t="s">
        <v>3</v>
      </c>
      <c r="D11" s="32">
        <f>SUM(D12:D14)</f>
        <v>41840</v>
      </c>
      <c r="E11" s="32">
        <f>SUM(E12:E14)</f>
        <v>5000</v>
      </c>
      <c r="F11" s="32">
        <f>SUM(F12:F12)</f>
        <v>28800</v>
      </c>
      <c r="G11" s="32">
        <f>SUM(G12:G12)</f>
        <v>0</v>
      </c>
      <c r="H11" s="32">
        <f>SUM(H12:H12)</f>
        <v>0</v>
      </c>
      <c r="I11" s="32">
        <f>SUM(D11:H11)</f>
        <v>75640</v>
      </c>
      <c r="J11" s="1"/>
      <c r="K11" s="5"/>
    </row>
    <row r="12" spans="1:9" ht="29.25" customHeight="1">
      <c r="A12" s="33" t="s">
        <v>40</v>
      </c>
      <c r="B12" s="34" t="s">
        <v>23</v>
      </c>
      <c r="C12" s="35" t="s">
        <v>24</v>
      </c>
      <c r="D12" s="36">
        <v>0</v>
      </c>
      <c r="E12" s="34">
        <v>0</v>
      </c>
      <c r="F12" s="37">
        <v>28800</v>
      </c>
      <c r="G12" s="34">
        <v>0</v>
      </c>
      <c r="H12" s="34"/>
      <c r="I12" s="36">
        <f>SUM(D12:G12)</f>
        <v>28800</v>
      </c>
    </row>
    <row r="13" spans="1:9" ht="27" customHeight="1">
      <c r="A13" s="33" t="s">
        <v>41</v>
      </c>
      <c r="B13" s="34" t="s">
        <v>15</v>
      </c>
      <c r="C13" s="35" t="s">
        <v>36</v>
      </c>
      <c r="D13" s="36"/>
      <c r="E13" s="34">
        <v>5000</v>
      </c>
      <c r="F13" s="37"/>
      <c r="G13" s="34"/>
      <c r="H13" s="34"/>
      <c r="I13" s="36">
        <f>SUM(D13:H13)</f>
        <v>5000</v>
      </c>
    </row>
    <row r="14" spans="1:9" ht="28.5" customHeight="1">
      <c r="A14" s="33" t="s">
        <v>44</v>
      </c>
      <c r="B14" s="34" t="s">
        <v>15</v>
      </c>
      <c r="C14" s="35" t="s">
        <v>35</v>
      </c>
      <c r="D14" s="36">
        <v>41840</v>
      </c>
      <c r="E14" s="34">
        <v>0</v>
      </c>
      <c r="F14" s="37">
        <v>0</v>
      </c>
      <c r="G14" s="34">
        <v>0</v>
      </c>
      <c r="H14" s="34">
        <v>0</v>
      </c>
      <c r="I14" s="36">
        <f>SUM(D14:H14)</f>
        <v>41840</v>
      </c>
    </row>
    <row r="15" spans="1:9" ht="24.75" customHeight="1">
      <c r="A15" s="89" t="s">
        <v>42</v>
      </c>
      <c r="B15" s="90"/>
      <c r="C15" s="38" t="s">
        <v>4</v>
      </c>
      <c r="D15" s="39">
        <f>SUM(D16)</f>
        <v>4700</v>
      </c>
      <c r="E15" s="13">
        <f>SUM(E16)</f>
        <v>0</v>
      </c>
      <c r="F15" s="13">
        <v>0</v>
      </c>
      <c r="G15" s="13">
        <v>0</v>
      </c>
      <c r="H15" s="13"/>
      <c r="I15" s="39">
        <f>SUM(D15:G15)</f>
        <v>4700</v>
      </c>
    </row>
    <row r="16" spans="1:9" ht="49.5" customHeight="1">
      <c r="A16" s="40" t="s">
        <v>45</v>
      </c>
      <c r="B16" s="44" t="s">
        <v>27</v>
      </c>
      <c r="C16" s="41" t="s">
        <v>57</v>
      </c>
      <c r="D16" s="37">
        <v>4700</v>
      </c>
      <c r="E16" s="34"/>
      <c r="F16" s="14"/>
      <c r="G16" s="34"/>
      <c r="H16" s="34"/>
      <c r="I16" s="36">
        <f>SUM(D16+E16+F16+G16)</f>
        <v>4700</v>
      </c>
    </row>
    <row r="17" spans="1:10" ht="25.5">
      <c r="A17" s="31">
        <v>3</v>
      </c>
      <c r="B17" s="14"/>
      <c r="C17" s="42" t="s">
        <v>5</v>
      </c>
      <c r="D17" s="39">
        <f>SUM(D18:D19)</f>
        <v>320000</v>
      </c>
      <c r="E17" s="39">
        <f>SUM(E18:E18)</f>
        <v>271596</v>
      </c>
      <c r="F17" s="39">
        <f>SUM(F18:F18)</f>
        <v>76457</v>
      </c>
      <c r="G17" s="39">
        <f>SUM(G18:G18)</f>
        <v>0</v>
      </c>
      <c r="H17" s="39">
        <f>SUM(H18:H18)</f>
        <v>0</v>
      </c>
      <c r="I17" s="39">
        <f>SUM(D17:H17)</f>
        <v>668053</v>
      </c>
      <c r="J17" s="3"/>
    </row>
    <row r="18" spans="1:9" ht="39.75" customHeight="1">
      <c r="A18" s="43" t="s">
        <v>46</v>
      </c>
      <c r="B18" s="44" t="s">
        <v>15</v>
      </c>
      <c r="C18" s="45" t="s">
        <v>32</v>
      </c>
      <c r="D18" s="37"/>
      <c r="E18" s="14">
        <v>271596</v>
      </c>
      <c r="F18" s="34">
        <v>76457</v>
      </c>
      <c r="G18" s="34">
        <v>0</v>
      </c>
      <c r="H18" s="34"/>
      <c r="I18" s="36">
        <f>SUM(D18:H18)</f>
        <v>348053</v>
      </c>
    </row>
    <row r="19" spans="1:9" ht="36.75" customHeight="1">
      <c r="A19" s="46" t="s">
        <v>47</v>
      </c>
      <c r="B19" s="14" t="s">
        <v>15</v>
      </c>
      <c r="C19" s="47" t="s">
        <v>51</v>
      </c>
      <c r="D19" s="37">
        <v>320000</v>
      </c>
      <c r="E19" s="37">
        <v>0</v>
      </c>
      <c r="F19" s="37">
        <v>0</v>
      </c>
      <c r="G19" s="37">
        <v>0</v>
      </c>
      <c r="H19" s="37">
        <v>0</v>
      </c>
      <c r="I19" s="37">
        <f>SUM(D19:H19)</f>
        <v>320000</v>
      </c>
    </row>
    <row r="20" spans="1:9" ht="39.75" customHeight="1">
      <c r="A20" s="81" t="s">
        <v>48</v>
      </c>
      <c r="B20" s="82"/>
      <c r="C20" s="38" t="s">
        <v>33</v>
      </c>
      <c r="D20" s="39">
        <v>0</v>
      </c>
      <c r="E20" s="39">
        <f>SUM(E21)</f>
        <v>13787</v>
      </c>
      <c r="F20" s="39">
        <f>SUM(F21)</f>
        <v>2352</v>
      </c>
      <c r="G20" s="39">
        <v>0</v>
      </c>
      <c r="H20" s="39">
        <v>0</v>
      </c>
      <c r="I20" s="39">
        <f>SUM(I21)</f>
        <v>16139</v>
      </c>
    </row>
    <row r="21" spans="1:9" ht="29.25" customHeight="1">
      <c r="A21" s="46" t="s">
        <v>49</v>
      </c>
      <c r="B21" s="14" t="s">
        <v>15</v>
      </c>
      <c r="C21" s="35" t="s">
        <v>34</v>
      </c>
      <c r="D21" s="37">
        <v>0</v>
      </c>
      <c r="E21" s="37">
        <v>13787</v>
      </c>
      <c r="F21" s="37">
        <v>2352</v>
      </c>
      <c r="G21" s="37">
        <v>0</v>
      </c>
      <c r="H21" s="37">
        <v>0</v>
      </c>
      <c r="I21" s="37">
        <f>SUM(D21:H21)</f>
        <v>16139</v>
      </c>
    </row>
    <row r="22" spans="1:10" ht="12.75">
      <c r="A22" s="31" t="s">
        <v>50</v>
      </c>
      <c r="B22" s="48"/>
      <c r="C22" s="83" t="s">
        <v>8</v>
      </c>
      <c r="D22" s="32">
        <f>SUM(D23)</f>
        <v>0</v>
      </c>
      <c r="E22" s="32">
        <f>SUM(E23)</f>
        <v>0</v>
      </c>
      <c r="F22" s="32">
        <f>SUM(F23)</f>
        <v>0</v>
      </c>
      <c r="G22" s="32">
        <f>SUM(G23)</f>
        <v>156420</v>
      </c>
      <c r="H22" s="32"/>
      <c r="I22" s="32">
        <f>SUM(I23)</f>
        <v>156420</v>
      </c>
      <c r="J22" s="3"/>
    </row>
    <row r="23" spans="1:9" ht="12.75">
      <c r="A23" s="31">
        <v>5</v>
      </c>
      <c r="B23" s="14"/>
      <c r="C23" s="48" t="s">
        <v>4</v>
      </c>
      <c r="D23" s="32">
        <f>SUM(D24:D25)</f>
        <v>0</v>
      </c>
      <c r="E23" s="32">
        <f>SUM(E24:E25)</f>
        <v>0</v>
      </c>
      <c r="F23" s="32">
        <f>SUM(F24:F25)</f>
        <v>0</v>
      </c>
      <c r="G23" s="32">
        <f>SUM(G24:G25)</f>
        <v>156420</v>
      </c>
      <c r="H23" s="32"/>
      <c r="I23" s="32">
        <f>SUM(I24:I25)</f>
        <v>156420</v>
      </c>
    </row>
    <row r="24" spans="1:10" ht="12.75">
      <c r="A24" s="33" t="s">
        <v>20</v>
      </c>
      <c r="B24" s="34" t="s">
        <v>16</v>
      </c>
      <c r="C24" s="34" t="s">
        <v>18</v>
      </c>
      <c r="D24" s="36">
        <v>0</v>
      </c>
      <c r="E24" s="34">
        <v>0</v>
      </c>
      <c r="F24" s="34">
        <v>0</v>
      </c>
      <c r="G24" s="14">
        <v>156420</v>
      </c>
      <c r="H24" s="14"/>
      <c r="I24" s="37">
        <f>SUM(D24:G24)</f>
        <v>156420</v>
      </c>
      <c r="J24" s="16"/>
    </row>
    <row r="25" spans="1:9" ht="12.75">
      <c r="A25" s="33"/>
      <c r="B25" s="34"/>
      <c r="C25" s="49"/>
      <c r="D25" s="36">
        <v>0</v>
      </c>
      <c r="E25" s="34">
        <v>0</v>
      </c>
      <c r="F25" s="34">
        <v>0</v>
      </c>
      <c r="G25" s="34"/>
      <c r="H25" s="34"/>
      <c r="I25" s="36">
        <f>SUM(D25:G25)</f>
        <v>0</v>
      </c>
    </row>
    <row r="26" spans="1:11" ht="16.5" customHeight="1">
      <c r="A26" s="9"/>
      <c r="B26" s="9"/>
      <c r="C26" s="10" t="s">
        <v>6</v>
      </c>
      <c r="D26" s="11">
        <f>SUM(D10+D22+D6)</f>
        <v>374700</v>
      </c>
      <c r="E26" s="11">
        <f>SUM(E6+E10+E22)</f>
        <v>290383</v>
      </c>
      <c r="F26" s="11">
        <f>SUM(F6+F10+F22)</f>
        <v>107609</v>
      </c>
      <c r="G26" s="11">
        <f>SUM(G6+G10+G20+G22)</f>
        <v>156420</v>
      </c>
      <c r="H26" s="11">
        <f>SUM(H6+H10+H22)</f>
        <v>8175</v>
      </c>
      <c r="I26" s="11">
        <f>SUM(I6+I10+I22)</f>
        <v>937287</v>
      </c>
      <c r="J26" s="3"/>
      <c r="K26" s="4"/>
    </row>
    <row r="27" spans="1:9" ht="16.5" customHeight="1">
      <c r="A27" s="50"/>
      <c r="B27" s="50"/>
      <c r="C27" s="51"/>
      <c r="D27" s="6"/>
      <c r="E27" s="52"/>
      <c r="F27" s="52"/>
      <c r="G27" s="52"/>
      <c r="H27" s="52"/>
      <c r="I27" s="6"/>
    </row>
    <row r="28" spans="1:9" ht="16.5" customHeight="1">
      <c r="A28" s="50"/>
      <c r="B28" s="50"/>
      <c r="C28" s="51"/>
      <c r="D28" s="6"/>
      <c r="E28" s="6"/>
      <c r="F28" s="6"/>
      <c r="G28" s="6"/>
      <c r="H28" s="6"/>
      <c r="I28" s="6"/>
    </row>
    <row r="29" spans="1:9" ht="12.75">
      <c r="A29" s="5"/>
      <c r="B29" s="5"/>
      <c r="C29" s="1" t="s">
        <v>12</v>
      </c>
      <c r="D29" s="53"/>
      <c r="E29" s="54"/>
      <c r="F29" s="54"/>
      <c r="G29" s="5"/>
      <c r="H29" s="5"/>
      <c r="I29" s="54"/>
    </row>
    <row r="30" spans="1:9" ht="12.75">
      <c r="A30" s="5"/>
      <c r="B30" s="5"/>
      <c r="C30" s="1" t="s">
        <v>13</v>
      </c>
      <c r="D30" s="54">
        <f>SUM(I13+I14+I18+I19+I21)</f>
        <v>731032</v>
      </c>
      <c r="E30" s="5"/>
      <c r="F30" s="5"/>
      <c r="G30" s="5"/>
      <c r="H30" s="5"/>
      <c r="I30" s="5"/>
    </row>
    <row r="31" spans="1:9" ht="12.75">
      <c r="A31" s="5"/>
      <c r="B31" s="5"/>
      <c r="C31" s="1" t="s">
        <v>14</v>
      </c>
      <c r="D31" s="54">
        <f>SUM(I7+I15+I24)</f>
        <v>177455</v>
      </c>
      <c r="E31" s="5"/>
      <c r="F31" s="5"/>
      <c r="G31" s="5"/>
      <c r="H31" s="5"/>
      <c r="I31" s="5"/>
    </row>
    <row r="32" spans="1:9" ht="12.75">
      <c r="A32" s="5"/>
      <c r="B32" s="5"/>
      <c r="C32" s="1" t="s">
        <v>25</v>
      </c>
      <c r="D32" s="54">
        <f>SUM(I12)</f>
        <v>28800</v>
      </c>
      <c r="E32" s="5"/>
      <c r="F32" s="5"/>
      <c r="G32" s="5"/>
      <c r="H32" s="5"/>
      <c r="I32" s="5"/>
    </row>
    <row r="33" spans="1:9" ht="12.75">
      <c r="A33" s="5"/>
      <c r="B33" s="5"/>
      <c r="C33" s="5"/>
      <c r="D33" s="3">
        <f>SUM(D30:D32)</f>
        <v>937287</v>
      </c>
      <c r="E33" s="5"/>
      <c r="F33" s="5"/>
      <c r="G33" s="5"/>
      <c r="H33" s="5"/>
      <c r="I33" s="5"/>
    </row>
    <row r="34" spans="1:9" ht="12.75">
      <c r="A34" s="5"/>
      <c r="B34" s="5"/>
      <c r="C34" s="5"/>
      <c r="D34" s="3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 t="s">
        <v>52</v>
      </c>
      <c r="D36" s="5"/>
      <c r="E36" s="5"/>
      <c r="F36" s="73"/>
      <c r="G36" s="73"/>
      <c r="H36" s="73"/>
      <c r="I36" s="5"/>
    </row>
    <row r="37" spans="1:9" ht="12.75">
      <c r="A37" s="5"/>
      <c r="B37" s="5"/>
      <c r="C37" s="5" t="s">
        <v>53</v>
      </c>
      <c r="D37" s="5"/>
      <c r="E37" s="5"/>
      <c r="F37" s="5"/>
      <c r="G37" s="5"/>
      <c r="H37" s="5"/>
      <c r="I37" s="5"/>
    </row>
    <row r="38" spans="1:9" ht="12.75">
      <c r="A38" s="5"/>
      <c r="B38" s="5"/>
      <c r="C38" s="12"/>
      <c r="D38" s="1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15"/>
      <c r="D40" s="55"/>
      <c r="E40" s="5"/>
      <c r="F40" s="5"/>
      <c r="G40" s="5"/>
      <c r="H40" s="5"/>
      <c r="I40" s="5"/>
    </row>
    <row r="41" spans="1:9" ht="12.75">
      <c r="A41" s="5"/>
      <c r="B41" s="5"/>
      <c r="C41" s="15"/>
      <c r="D41" s="5"/>
      <c r="E41" s="5"/>
      <c r="F41" s="5"/>
      <c r="G41" s="5"/>
      <c r="H41" s="5"/>
      <c r="I41" s="5"/>
    </row>
    <row r="42" spans="1:9" ht="15">
      <c r="A42" s="56"/>
      <c r="B42" s="56"/>
      <c r="C42" s="56"/>
      <c r="D42" s="56"/>
      <c r="E42" s="56"/>
      <c r="F42" s="56"/>
      <c r="G42" s="58" t="s">
        <v>54</v>
      </c>
      <c r="H42" s="58"/>
      <c r="I42" s="56"/>
    </row>
    <row r="43" ht="12.75">
      <c r="C43" s="5"/>
    </row>
    <row r="44" ht="12.75">
      <c r="D44" s="1"/>
    </row>
    <row r="67" ht="12.75">
      <c r="C67" s="1"/>
    </row>
    <row r="70" ht="12.75">
      <c r="D70" s="1"/>
    </row>
  </sheetData>
  <sheetProtection/>
  <mergeCells count="9">
    <mergeCell ref="G42:H42"/>
    <mergeCell ref="G1:I1"/>
    <mergeCell ref="B4:B5"/>
    <mergeCell ref="D4:I4"/>
    <mergeCell ref="A4:A5"/>
    <mergeCell ref="C4:C5"/>
    <mergeCell ref="C3:I3"/>
    <mergeCell ref="C2:I2"/>
    <mergeCell ref="F36:H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Proletka</cp:lastModifiedBy>
  <cp:lastPrinted>2018-01-15T08:04:32Z</cp:lastPrinted>
  <dcterms:created xsi:type="dcterms:W3CDTF">2013-01-21T10:55:51Z</dcterms:created>
  <dcterms:modified xsi:type="dcterms:W3CDTF">2018-01-26T08:52:13Z</dcterms:modified>
  <cp:category/>
  <cp:version/>
  <cp:contentType/>
  <cp:contentStatus/>
</cp:coreProperties>
</file>