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<sst xmlns="http://schemas.openxmlformats.org/spreadsheetml/2006/main" count="2800" uniqueCount="2082">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</sst>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4" fillId="2" borderId="0" applyNumberFormat="0" applyBorder="0" applyAlignment="0" applyProtection="0"/>
    <xf numFmtId="0" fontId="204" fillId="3" borderId="0" applyNumberFormat="0" applyBorder="0" applyAlignment="0" applyProtection="0"/>
    <xf numFmtId="0" fontId="204" fillId="4" borderId="0" applyNumberFormat="0" applyBorder="0" applyAlignment="0" applyProtection="0"/>
    <xf numFmtId="0" fontId="204" fillId="5" borderId="0" applyNumberFormat="0" applyBorder="0" applyAlignment="0" applyProtection="0"/>
    <xf numFmtId="0" fontId="204" fillId="6" borderId="0" applyNumberFormat="0" applyBorder="0" applyAlignment="0" applyProtection="0"/>
    <xf numFmtId="0" fontId="204" fillId="7" borderId="0" applyNumberFormat="0" applyBorder="0" applyAlignment="0" applyProtection="0"/>
    <xf numFmtId="0" fontId="204" fillId="8" borderId="0" applyNumberFormat="0" applyBorder="0" applyAlignment="0" applyProtection="0"/>
    <xf numFmtId="0" fontId="204" fillId="9" borderId="0" applyNumberFormat="0" applyBorder="0" applyAlignment="0" applyProtection="0"/>
    <xf numFmtId="0" fontId="204" fillId="10" borderId="0" applyNumberFormat="0" applyBorder="0" applyAlignment="0" applyProtection="0"/>
    <xf numFmtId="0" fontId="204" fillId="11" borderId="0" applyNumberFormat="0" applyBorder="0" applyAlignment="0" applyProtection="0"/>
    <xf numFmtId="0" fontId="204" fillId="12" borderId="0" applyNumberFormat="0" applyBorder="0" applyAlignment="0" applyProtection="0"/>
    <xf numFmtId="0" fontId="204" fillId="13" borderId="0" applyNumberFormat="0" applyBorder="0" applyAlignment="0" applyProtection="0"/>
    <xf numFmtId="0" fontId="205" fillId="14" borderId="0" applyNumberFormat="0" applyBorder="0" applyAlignment="0" applyProtection="0"/>
    <xf numFmtId="0" fontId="205" fillId="15" borderId="0" applyNumberFormat="0" applyBorder="0" applyAlignment="0" applyProtection="0"/>
    <xf numFmtId="0" fontId="205" fillId="16" borderId="0" applyNumberFormat="0" applyBorder="0" applyAlignment="0" applyProtection="0"/>
    <xf numFmtId="0" fontId="205" fillId="17" borderId="0" applyNumberFormat="0" applyBorder="0" applyAlignment="0" applyProtection="0"/>
    <xf numFmtId="0" fontId="205" fillId="18" borderId="0" applyNumberFormat="0" applyBorder="0" applyAlignment="0" applyProtection="0"/>
    <xf numFmtId="0" fontId="205" fillId="19" borderId="0" applyNumberFormat="0" applyBorder="0" applyAlignment="0" applyProtection="0"/>
    <xf numFmtId="0" fontId="20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7" fillId="0" borderId="0">
      <alignment/>
      <protection/>
    </xf>
    <xf numFmtId="0" fontId="20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5" fillId="20" borderId="0" applyNumberFormat="0" applyBorder="0" applyAlignment="0" applyProtection="0"/>
    <xf numFmtId="0" fontId="205" fillId="21" borderId="0" applyNumberFormat="0" applyBorder="0" applyAlignment="0" applyProtection="0"/>
    <xf numFmtId="0" fontId="205" fillId="22" borderId="0" applyNumberFormat="0" applyBorder="0" applyAlignment="0" applyProtection="0"/>
    <xf numFmtId="0" fontId="205" fillId="23" borderId="0" applyNumberFormat="0" applyBorder="0" applyAlignment="0" applyProtection="0"/>
    <xf numFmtId="0" fontId="205" fillId="24" borderId="0" applyNumberFormat="0" applyBorder="0" applyAlignment="0" applyProtection="0"/>
    <xf numFmtId="0" fontId="205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8" fillId="27" borderId="2" applyNumberFormat="0" applyAlignment="0" applyProtection="0"/>
    <xf numFmtId="0" fontId="209" fillId="28" borderId="0" applyNumberFormat="0" applyBorder="0" applyAlignment="0" applyProtection="0"/>
    <xf numFmtId="0" fontId="210" fillId="0" borderId="0" applyNumberFormat="0" applyFill="0" applyBorder="0" applyAlignment="0" applyProtection="0"/>
    <xf numFmtId="0" fontId="211" fillId="0" borderId="3" applyNumberFormat="0" applyFill="0" applyAlignment="0" applyProtection="0"/>
    <xf numFmtId="0" fontId="212" fillId="0" borderId="4" applyNumberFormat="0" applyFill="0" applyAlignment="0" applyProtection="0"/>
    <xf numFmtId="0" fontId="213" fillId="0" borderId="5" applyNumberFormat="0" applyFill="0" applyAlignment="0" applyProtection="0"/>
    <xf numFmtId="0" fontId="2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4" fillId="29" borderId="6" applyNumberFormat="0" applyAlignment="0" applyProtection="0"/>
    <xf numFmtId="0" fontId="215" fillId="29" borderId="2" applyNumberFormat="0" applyAlignment="0" applyProtection="0"/>
    <xf numFmtId="0" fontId="216" fillId="30" borderId="7" applyNumberFormat="0" applyAlignment="0" applyProtection="0"/>
    <xf numFmtId="0" fontId="217" fillId="31" borderId="0" applyNumberFormat="0" applyBorder="0" applyAlignment="0" applyProtection="0"/>
    <xf numFmtId="0" fontId="218" fillId="32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2" fillId="0" borderId="8" applyNumberFormat="0" applyFill="0" applyAlignment="0" applyProtection="0"/>
    <xf numFmtId="0" fontId="223" fillId="0" borderId="9" applyNumberFormat="0" applyFill="0" applyAlignment="0" applyProtection="0"/>
    <xf numFmtId="0" fontId="224" fillId="0" borderId="0" applyNumberFormat="0" applyFill="0" applyBorder="0" applyAlignment="0" applyProtection="0"/>
  </cellStyleXfs>
  <cellXfs count="179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7" fillId="26" borderId="12" xfId="0" applyNumberFormat="1" applyFont="1" applyFill="1" applyBorder="1" applyAlignment="1" applyProtection="1">
      <alignment horizontal="center"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29" fillId="42" borderId="14" xfId="42" applyFont="1" applyFill="1" applyBorder="1" applyAlignment="1">
      <alignment horizontal="left" vertical="center" wrapText="1"/>
      <protection/>
    </xf>
    <xf numFmtId="0" fontId="230" fillId="42" borderId="15" xfId="42" applyFont="1" applyFill="1" applyBorder="1" applyAlignment="1">
      <alignment horizontal="center" vertical="center" wrapText="1"/>
      <protection/>
    </xf>
    <xf numFmtId="0" fontId="229" fillId="42" borderId="16" xfId="34" applyFont="1" applyFill="1" applyBorder="1" applyAlignment="1">
      <alignment horizontal="center" vertical="center" wrapText="1"/>
      <protection/>
    </xf>
    <xf numFmtId="0" fontId="229" fillId="42" borderId="17" xfId="34" applyFont="1" applyFill="1" applyBorder="1" applyAlignment="1">
      <alignment horizontal="center" vertical="center"/>
      <protection/>
    </xf>
    <xf numFmtId="0" fontId="229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1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2" fillId="26" borderId="23" xfId="34" applyNumberFormat="1" applyFont="1" applyFill="1" applyBorder="1" applyAlignment="1">
      <alignment horizontal="right" vertical="center"/>
      <protection/>
    </xf>
    <xf numFmtId="3" fontId="232" fillId="26" borderId="24" xfId="34" applyNumberFormat="1" applyFont="1" applyFill="1" applyBorder="1" applyAlignment="1" applyProtection="1">
      <alignment horizontal="right" vertical="center"/>
      <protection/>
    </xf>
    <xf numFmtId="3" fontId="232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3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3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2" fillId="26" borderId="17" xfId="34" applyNumberFormat="1" applyFont="1" applyFill="1" applyBorder="1" applyAlignment="1">
      <alignment horizontal="right" vertical="center"/>
      <protection/>
    </xf>
    <xf numFmtId="3" fontId="232" fillId="26" borderId="12" xfId="34" applyNumberFormat="1" applyFont="1" applyFill="1" applyBorder="1" applyAlignment="1" applyProtection="1">
      <alignment horizontal="right" vertical="center"/>
      <protection/>
    </xf>
    <xf numFmtId="3" fontId="23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2" fillId="26" borderId="17" xfId="34" applyNumberFormat="1" applyFont="1" applyFill="1" applyBorder="1" applyAlignment="1" applyProtection="1">
      <alignment horizontal="right" vertical="center"/>
      <protection locked="0"/>
    </xf>
    <xf numFmtId="3" fontId="23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4" fillId="42" borderId="49" xfId="42" applyFont="1" applyFill="1" applyBorder="1" applyAlignment="1" applyProtection="1" quotePrefix="1">
      <alignment horizontal="right" vertical="center"/>
      <protection/>
    </xf>
    <xf numFmtId="0" fontId="228" fillId="42" borderId="50" xfId="42" applyFont="1" applyFill="1" applyBorder="1" applyAlignment="1" applyProtection="1">
      <alignment horizontal="right" vertical="center"/>
      <protection/>
    </xf>
    <xf numFmtId="0" fontId="229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5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7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6" fillId="47" borderId="14" xfId="34" applyFont="1" applyFill="1" applyBorder="1" applyAlignment="1" applyProtection="1">
      <alignment vertical="center"/>
      <protection/>
    </xf>
    <xf numFmtId="0" fontId="236" fillId="47" borderId="15" xfId="34" applyFont="1" applyFill="1" applyBorder="1" applyAlignment="1" applyProtection="1">
      <alignment horizontal="center" vertical="center"/>
      <protection/>
    </xf>
    <xf numFmtId="0" fontId="237" fillId="47" borderId="16" xfId="34" applyFont="1" applyFill="1" applyBorder="1" applyAlignment="1" applyProtection="1">
      <alignment horizontal="center" vertical="center" wrapText="1"/>
      <protection/>
    </xf>
    <xf numFmtId="0" fontId="238" fillId="47" borderId="20" xfId="34" applyFont="1" applyFill="1" applyBorder="1" applyAlignment="1" applyProtection="1">
      <alignment horizontal="center" vertical="center"/>
      <protection/>
    </xf>
    <xf numFmtId="0" fontId="238" fillId="47" borderId="24" xfId="34" applyFont="1" applyFill="1" applyBorder="1" applyAlignment="1" applyProtection="1">
      <alignment horizontal="center" vertical="center"/>
      <protection/>
    </xf>
    <xf numFmtId="0" fontId="15" fillId="0" borderId="57" xfId="42" applyFont="1" applyFill="1" applyBorder="1" applyAlignment="1" applyProtection="1">
      <alignment horizontal="center" vertical="center" wrapText="1"/>
      <protection/>
    </xf>
    <xf numFmtId="1" fontId="239" fillId="48" borderId="17" xfId="34" applyNumberFormat="1" applyFont="1" applyFill="1" applyBorder="1" applyAlignment="1" applyProtection="1">
      <alignment horizontal="center" vertical="center" wrapText="1"/>
      <protection/>
    </xf>
    <xf numFmtId="1" fontId="239" fillId="48" borderId="12" xfId="34" applyNumberFormat="1" applyFont="1" applyFill="1" applyBorder="1" applyAlignment="1" applyProtection="1">
      <alignment horizontal="center" vertical="center" wrapText="1"/>
      <protection/>
    </xf>
    <xf numFmtId="1" fontId="239" fillId="48" borderId="18" xfId="34" applyNumberFormat="1" applyFont="1" applyFill="1" applyBorder="1" applyAlignment="1" applyProtection="1">
      <alignment horizontal="center" vertical="center" wrapText="1"/>
      <protection/>
    </xf>
    <xf numFmtId="0" fontId="24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6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39" fillId="48" borderId="40" xfId="42" applyNumberFormat="1" applyFont="1" applyFill="1" applyBorder="1" applyAlignment="1" applyProtection="1" quotePrefix="1">
      <alignment horizontal="right" vertical="center"/>
      <protection/>
    </xf>
    <xf numFmtId="3" fontId="239" fillId="48" borderId="61" xfId="34" applyNumberFormat="1" applyFont="1" applyFill="1" applyBorder="1" applyAlignment="1" applyProtection="1">
      <alignment horizontal="right" vertical="center"/>
      <protection/>
    </xf>
    <xf numFmtId="3" fontId="236" fillId="48" borderId="17" xfId="34" applyNumberFormat="1" applyFont="1" applyFill="1" applyBorder="1" applyAlignment="1" applyProtection="1">
      <alignment horizontal="right" vertical="center"/>
      <protection/>
    </xf>
    <xf numFmtId="3" fontId="236" fillId="48" borderId="12" xfId="34" applyNumberFormat="1" applyFont="1" applyFill="1" applyBorder="1" applyAlignment="1" applyProtection="1">
      <alignment horizontal="right" vertical="center"/>
      <protection/>
    </xf>
    <xf numFmtId="3" fontId="236" fillId="48" borderId="18" xfId="34" applyNumberFormat="1" applyFont="1" applyFill="1" applyBorder="1" applyAlignment="1" applyProtection="1">
      <alignment horizontal="right" vertical="center"/>
      <protection/>
    </xf>
    <xf numFmtId="0" fontId="24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1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1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3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39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39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2" fillId="39" borderId="84" xfId="42" applyNumberFormat="1" applyFont="1" applyFill="1" applyBorder="1" applyAlignment="1" applyProtection="1" quotePrefix="1">
      <alignment horizontal="right" vertical="center"/>
      <protection/>
    </xf>
    <xf numFmtId="0" fontId="24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39" fillId="26" borderId="40" xfId="42" applyNumberFormat="1" applyFont="1" applyFill="1" applyBorder="1" applyAlignment="1" applyProtection="1">
      <alignment horizontal="right"/>
      <protection/>
    </xf>
    <xf numFmtId="3" fontId="239" fillId="26" borderId="61" xfId="34" applyNumberFormat="1" applyFont="1" applyFill="1" applyBorder="1" applyAlignment="1" applyProtection="1">
      <alignment horizontal="right" vertical="center"/>
      <protection/>
    </xf>
    <xf numFmtId="3" fontId="236" fillId="26" borderId="17" xfId="34" applyNumberFormat="1" applyFont="1" applyFill="1" applyBorder="1" applyAlignment="1" applyProtection="1">
      <alignment horizontal="right" vertical="center"/>
      <protection/>
    </xf>
    <xf numFmtId="3" fontId="236" fillId="26" borderId="12" xfId="34" applyNumberFormat="1" applyFont="1" applyFill="1" applyBorder="1" applyAlignment="1" applyProtection="1">
      <alignment horizontal="right" vertical="center"/>
      <protection/>
    </xf>
    <xf numFmtId="3" fontId="236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3" fillId="47" borderId="49" xfId="42" applyNumberFormat="1" applyFont="1" applyFill="1" applyBorder="1" applyAlignment="1" applyProtection="1">
      <alignment horizontal="right" vertical="center"/>
      <protection/>
    </xf>
    <xf numFmtId="0" fontId="238" fillId="47" borderId="50" xfId="42" applyFont="1" applyFill="1" applyBorder="1" applyAlignment="1" applyProtection="1">
      <alignment horizontal="right" vertical="center"/>
      <protection/>
    </xf>
    <xf numFmtId="0" fontId="239" fillId="47" borderId="51" xfId="44" applyFont="1" applyFill="1" applyBorder="1" applyAlignment="1" applyProtection="1">
      <alignment horizontal="center" vertical="center" wrapText="1"/>
      <protection/>
    </xf>
    <xf numFmtId="3" fontId="239" fillId="47" borderId="89" xfId="34" applyNumberFormat="1" applyFont="1" applyFill="1" applyBorder="1" applyAlignment="1" applyProtection="1">
      <alignment horizontal="right" vertical="center"/>
      <protection/>
    </xf>
    <xf numFmtId="3" fontId="236" fillId="47" borderId="49" xfId="34" applyNumberFormat="1" applyFont="1" applyFill="1" applyBorder="1" applyAlignment="1" applyProtection="1">
      <alignment horizontal="right" vertical="center"/>
      <protection/>
    </xf>
    <xf numFmtId="3" fontId="236" fillId="47" borderId="50" xfId="34" applyNumberFormat="1" applyFont="1" applyFill="1" applyBorder="1" applyAlignment="1" applyProtection="1">
      <alignment horizontal="right" vertical="center"/>
      <protection/>
    </xf>
    <xf numFmtId="3" fontId="23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4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28" fillId="26" borderId="12" xfId="34" applyFont="1" applyFill="1" applyBorder="1" applyAlignment="1" applyProtection="1">
      <alignment horizontal="center" vertical="center"/>
      <protection/>
    </xf>
    <xf numFmtId="0" fontId="245" fillId="49" borderId="14" xfId="34" applyFont="1" applyFill="1" applyBorder="1" applyAlignment="1" applyProtection="1">
      <alignment vertical="center"/>
      <protection/>
    </xf>
    <xf numFmtId="0" fontId="245" fillId="49" borderId="15" xfId="34" applyFont="1" applyFill="1" applyBorder="1" applyAlignment="1" applyProtection="1">
      <alignment horizontal="center" vertical="center"/>
      <protection/>
    </xf>
    <xf numFmtId="0" fontId="246" fillId="49" borderId="16" xfId="34" applyFont="1" applyFill="1" applyBorder="1" applyAlignment="1" applyProtection="1">
      <alignment horizontal="center" vertical="center" wrapText="1"/>
      <protection/>
    </xf>
    <xf numFmtId="0" fontId="247" fillId="49" borderId="15" xfId="0" applyFont="1" applyFill="1" applyBorder="1" applyAlignment="1" applyProtection="1">
      <alignment horizontal="left"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5" xfId="0" applyFont="1" applyFill="1" applyBorder="1" applyAlignment="1" applyProtection="1">
      <alignment horizontal="center" vertical="center"/>
      <protection/>
    </xf>
    <xf numFmtId="0" fontId="245" fillId="49" borderId="16" xfId="34" applyFont="1" applyFill="1" applyBorder="1" applyAlignment="1" applyProtection="1">
      <alignment horizontal="center" vertical="center"/>
      <protection/>
    </xf>
    <xf numFmtId="0" fontId="250" fillId="49" borderId="23" xfId="34" applyFont="1" applyFill="1" applyBorder="1" applyAlignment="1" applyProtection="1" quotePrefix="1">
      <alignment horizontal="center" vertical="center"/>
      <protection/>
    </xf>
    <xf numFmtId="0" fontId="250" fillId="49" borderId="24" xfId="34" applyFont="1" applyFill="1" applyBorder="1" applyAlignment="1" applyProtection="1">
      <alignment horizontal="center" vertical="center"/>
      <protection/>
    </xf>
    <xf numFmtId="0" fontId="251" fillId="0" borderId="91" xfId="42" applyFont="1" applyFill="1" applyBorder="1" applyAlignment="1" applyProtection="1">
      <alignment horizontal="center" vertical="center" wrapText="1"/>
      <protection/>
    </xf>
    <xf numFmtId="1" fontId="246" fillId="5" borderId="23" xfId="34" applyNumberFormat="1" applyFont="1" applyFill="1" applyBorder="1" applyAlignment="1" applyProtection="1">
      <alignment horizontal="center" vertical="center" wrapText="1"/>
      <protection/>
    </xf>
    <xf numFmtId="1" fontId="246" fillId="5" borderId="92" xfId="34" applyNumberFormat="1" applyFont="1" applyFill="1" applyBorder="1" applyAlignment="1" applyProtection="1">
      <alignment horizontal="center" vertical="center" wrapText="1"/>
      <protection/>
    </xf>
    <xf numFmtId="1" fontId="246" fillId="5" borderId="22" xfId="34" applyNumberFormat="1" applyFont="1" applyFill="1" applyBorder="1" applyAlignment="1" applyProtection="1">
      <alignment horizontal="center" vertical="center" wrapText="1"/>
      <protection/>
    </xf>
    <xf numFmtId="0" fontId="252" fillId="49" borderId="19" xfId="34" applyFont="1" applyFill="1" applyBorder="1" applyAlignment="1" applyProtection="1">
      <alignment horizontal="center" vertical="center" wrapText="1"/>
      <protection/>
    </xf>
    <xf numFmtId="0" fontId="25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5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4" fillId="5" borderId="40" xfId="42" applyNumberFormat="1" applyFont="1" applyFill="1" applyBorder="1" applyAlignment="1" applyProtection="1" quotePrefix="1">
      <alignment horizontal="right" vertical="center"/>
      <protection/>
    </xf>
    <xf numFmtId="3" fontId="245" fillId="5" borderId="17" xfId="34" applyNumberFormat="1" applyFont="1" applyFill="1" applyBorder="1" applyAlignment="1" applyProtection="1">
      <alignment vertical="center"/>
      <protection/>
    </xf>
    <xf numFmtId="3" fontId="245" fillId="5" borderId="12" xfId="34" applyNumberFormat="1" applyFont="1" applyFill="1" applyBorder="1" applyAlignment="1" applyProtection="1">
      <alignment vertical="center"/>
      <protection/>
    </xf>
    <xf numFmtId="3" fontId="24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3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4" fillId="5" borderId="40" xfId="42" applyNumberFormat="1" applyFont="1" applyFill="1" applyBorder="1" applyAlignment="1" quotePrefix="1">
      <alignment horizontal="right" vertical="center"/>
      <protection/>
    </xf>
    <xf numFmtId="3" fontId="245" fillId="5" borderId="17" xfId="34" applyNumberFormat="1" applyFont="1" applyFill="1" applyBorder="1" applyAlignment="1">
      <alignment vertical="center"/>
      <protection/>
    </xf>
    <xf numFmtId="3" fontId="245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3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3" fillId="45" borderId="22" xfId="34" applyNumberFormat="1" applyFont="1" applyFill="1" applyBorder="1" applyAlignment="1" applyProtection="1">
      <alignment horizontal="center" vertical="center"/>
      <protection/>
    </xf>
    <xf numFmtId="3" fontId="245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5" fillId="5" borderId="17" xfId="34" applyNumberFormat="1" applyFont="1" applyFill="1" applyBorder="1" applyAlignment="1" applyProtection="1">
      <alignment vertical="center"/>
      <protection locked="0"/>
    </xf>
    <xf numFmtId="3" fontId="245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3" fillId="45" borderId="29" xfId="34" applyNumberFormat="1" applyFont="1" applyFill="1" applyBorder="1" applyAlignment="1" applyProtection="1">
      <alignment horizontal="center" vertical="center"/>
      <protection/>
    </xf>
    <xf numFmtId="186" fontId="233" fillId="45" borderId="27" xfId="34" applyNumberFormat="1" applyFont="1" applyFill="1" applyBorder="1" applyAlignment="1" applyProtection="1">
      <alignment horizontal="center" vertical="center"/>
      <protection/>
    </xf>
    <xf numFmtId="186" fontId="233" fillId="45" borderId="33" xfId="34" applyNumberFormat="1" applyFont="1" applyFill="1" applyBorder="1" applyAlignment="1" applyProtection="1">
      <alignment horizontal="center" vertical="center"/>
      <protection/>
    </xf>
    <xf numFmtId="186" fontId="233" fillId="45" borderId="31" xfId="34" applyNumberFormat="1" applyFont="1" applyFill="1" applyBorder="1" applyAlignment="1" applyProtection="1">
      <alignment horizontal="center" vertical="center"/>
      <protection/>
    </xf>
    <xf numFmtId="186" fontId="233" fillId="45" borderId="42" xfId="34" applyNumberFormat="1" applyFont="1" applyFill="1" applyBorder="1" applyAlignment="1" applyProtection="1">
      <alignment horizontal="center" vertical="center"/>
      <protection/>
    </xf>
    <xf numFmtId="186" fontId="233" fillId="45" borderId="43" xfId="34" applyNumberFormat="1" applyFont="1" applyFill="1" applyBorder="1" applyAlignment="1" applyProtection="1">
      <alignment horizontal="center" vertical="center"/>
      <protection/>
    </xf>
    <xf numFmtId="0" fontId="255" fillId="49" borderId="49" xfId="42" applyFont="1" applyFill="1" applyBorder="1" applyAlignment="1" quotePrefix="1">
      <alignment horizontal="right" vertical="center"/>
      <protection/>
    </xf>
    <xf numFmtId="0" fontId="250" fillId="49" borderId="50" xfId="42" applyFont="1" applyFill="1" applyBorder="1" applyAlignment="1">
      <alignment horizontal="right" vertical="center"/>
      <protection/>
    </xf>
    <xf numFmtId="0" fontId="246" fillId="49" borderId="51" xfId="42" applyFont="1" applyFill="1" applyBorder="1" applyAlignment="1">
      <alignment horizontal="center" vertical="center" wrapText="1"/>
      <protection/>
    </xf>
    <xf numFmtId="3" fontId="245" fillId="49" borderId="49" xfId="34" applyNumberFormat="1" applyFont="1" applyFill="1" applyBorder="1" applyAlignment="1">
      <alignment vertical="center"/>
      <protection/>
    </xf>
    <xf numFmtId="3" fontId="245" fillId="49" borderId="50" xfId="34" applyNumberFormat="1" applyFont="1" applyFill="1" applyBorder="1" applyAlignment="1">
      <alignment vertical="center"/>
      <protection/>
    </xf>
    <xf numFmtId="0" fontId="253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5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5" fillId="49" borderId="49" xfId="42" applyFont="1" applyFill="1" applyBorder="1" applyAlignment="1" applyProtection="1" quotePrefix="1">
      <alignment horizontal="right" vertical="center"/>
      <protection/>
    </xf>
    <xf numFmtId="0" fontId="250" fillId="49" borderId="50" xfId="42" applyFont="1" applyFill="1" applyBorder="1" applyAlignment="1" applyProtection="1">
      <alignment horizontal="right" vertical="center"/>
      <protection/>
    </xf>
    <xf numFmtId="0" fontId="246" fillId="49" borderId="51" xfId="42" applyFont="1" applyFill="1" applyBorder="1" applyAlignment="1" applyProtection="1">
      <alignment horizontal="center" vertical="center" wrapText="1"/>
      <protection/>
    </xf>
    <xf numFmtId="3" fontId="246" fillId="49" borderId="89" xfId="34" applyNumberFormat="1" applyFont="1" applyFill="1" applyBorder="1" applyAlignment="1" applyProtection="1">
      <alignment vertical="center"/>
      <protection/>
    </xf>
    <xf numFmtId="3" fontId="245" fillId="49" borderId="49" xfId="34" applyNumberFormat="1" applyFont="1" applyFill="1" applyBorder="1" applyAlignment="1" applyProtection="1">
      <alignment vertical="center"/>
      <protection/>
    </xf>
    <xf numFmtId="3" fontId="245" fillId="49" borderId="50" xfId="34" applyNumberFormat="1" applyFont="1" applyFill="1" applyBorder="1" applyAlignment="1" applyProtection="1">
      <alignment vertical="center"/>
      <protection/>
    </xf>
    <xf numFmtId="3" fontId="24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48" fillId="51" borderId="15" xfId="34" applyFont="1" applyFill="1" applyBorder="1" applyAlignment="1" applyProtection="1">
      <alignment horizontal="center" vertical="center"/>
      <protection/>
    </xf>
    <xf numFmtId="0" fontId="249" fillId="51" borderId="15" xfId="0" applyFont="1" applyFill="1" applyBorder="1" applyAlignment="1" applyProtection="1">
      <alignment horizontal="center" vertical="center"/>
      <protection/>
    </xf>
    <xf numFmtId="0" fontId="24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6" fillId="39" borderId="103" xfId="38" applyFont="1" applyFill="1" applyBorder="1" applyProtection="1">
      <alignment/>
      <protection/>
    </xf>
    <xf numFmtId="188" fontId="25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7" fillId="52" borderId="104" xfId="34" applyFont="1" applyFill="1" applyBorder="1" applyAlignment="1" applyProtection="1" quotePrefix="1">
      <alignment vertical="center"/>
      <protection/>
    </xf>
    <xf numFmtId="0" fontId="258" fillId="52" borderId="105" xfId="34" applyFont="1" applyFill="1" applyBorder="1" applyAlignment="1" applyProtection="1">
      <alignment horizontal="center" vertical="center"/>
      <protection/>
    </xf>
    <xf numFmtId="0" fontId="257" fillId="52" borderId="106" xfId="34" applyFont="1" applyFill="1" applyBorder="1" applyAlignment="1" applyProtection="1" quotePrefix="1">
      <alignment horizontal="center" vertical="center" wrapText="1"/>
      <protection/>
    </xf>
    <xf numFmtId="0" fontId="259" fillId="52" borderId="14" xfId="34" applyFont="1" applyFill="1" applyBorder="1" applyAlignment="1" applyProtection="1">
      <alignment horizontal="left" vertical="center"/>
      <protection/>
    </xf>
    <xf numFmtId="0" fontId="260" fillId="52" borderId="15" xfId="0" applyFont="1" applyFill="1" applyBorder="1" applyAlignment="1" applyProtection="1">
      <alignment horizontal="center" vertical="center"/>
      <protection/>
    </xf>
    <xf numFmtId="0" fontId="258" fillId="52" borderId="16" xfId="34" applyFont="1" applyFill="1" applyBorder="1" applyAlignment="1" applyProtection="1">
      <alignment horizontal="center" vertical="center"/>
      <protection/>
    </xf>
    <xf numFmtId="0" fontId="261" fillId="52" borderId="17" xfId="34" applyFont="1" applyFill="1" applyBorder="1" applyAlignment="1" applyProtection="1" quotePrefix="1">
      <alignment horizontal="center" vertical="center"/>
      <protection/>
    </xf>
    <xf numFmtId="0" fontId="261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7" fillId="39" borderId="23" xfId="34" applyNumberFormat="1" applyFont="1" applyFill="1" applyBorder="1" applyAlignment="1" applyProtection="1">
      <alignment horizontal="center" vertical="center" wrapText="1"/>
      <protection/>
    </xf>
    <xf numFmtId="1" fontId="257" fillId="39" borderId="92" xfId="34" applyNumberFormat="1" applyFont="1" applyFill="1" applyBorder="1" applyAlignment="1" applyProtection="1">
      <alignment horizontal="center" vertical="center" wrapText="1"/>
      <protection/>
    </xf>
    <xf numFmtId="1" fontId="257" fillId="39" borderId="22" xfId="34" applyNumberFormat="1" applyFont="1" applyFill="1" applyBorder="1" applyAlignment="1" applyProtection="1">
      <alignment horizontal="center" vertical="center" wrapText="1"/>
      <protection/>
    </xf>
    <xf numFmtId="0" fontId="26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58" fillId="39" borderId="0" xfId="34" applyFont="1" applyFill="1" applyBorder="1" applyAlignment="1" applyProtection="1">
      <alignment horizontal="left" vertical="center" wrapText="1"/>
      <protection/>
    </xf>
    <xf numFmtId="179" fontId="257" fillId="4" borderId="40" xfId="42" applyNumberFormat="1" applyFont="1" applyFill="1" applyBorder="1" applyAlignment="1" quotePrefix="1">
      <alignment horizontal="right" vertical="center"/>
      <protection/>
    </xf>
    <xf numFmtId="3" fontId="257" fillId="4" borderId="61" xfId="34" applyNumberFormat="1" applyFont="1" applyFill="1" applyBorder="1" applyAlignment="1" applyProtection="1">
      <alignment vertical="center"/>
      <protection/>
    </xf>
    <xf numFmtId="3" fontId="258" fillId="4" borderId="17" xfId="34" applyNumberFormat="1" applyFont="1" applyFill="1" applyBorder="1" applyAlignment="1">
      <alignment vertical="center"/>
      <protection/>
    </xf>
    <xf numFmtId="3" fontId="258" fillId="4" borderId="12" xfId="34" applyNumberFormat="1" applyFont="1" applyFill="1" applyBorder="1" applyAlignment="1" applyProtection="1">
      <alignment vertical="center"/>
      <protection/>
    </xf>
    <xf numFmtId="3" fontId="258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3" fillId="53" borderId="30" xfId="34" applyNumberFormat="1" applyFont="1" applyFill="1" applyBorder="1" applyAlignment="1" applyProtection="1">
      <alignment horizontal="center" vertical="center"/>
      <protection/>
    </xf>
    <xf numFmtId="186" fontId="233" fillId="53" borderId="34" xfId="34" applyNumberFormat="1" applyFont="1" applyFill="1" applyBorder="1" applyAlignment="1" applyProtection="1">
      <alignment horizontal="center" vertical="center"/>
      <protection/>
    </xf>
    <xf numFmtId="186" fontId="233" fillId="53" borderId="44" xfId="34" applyNumberFormat="1" applyFont="1" applyFill="1" applyBorder="1" applyAlignment="1" applyProtection="1">
      <alignment horizontal="center" vertical="center"/>
      <protection/>
    </xf>
    <xf numFmtId="3" fontId="25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5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3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7" fillId="4" borderId="61" xfId="34" applyNumberFormat="1" applyFont="1" applyFill="1" applyBorder="1" applyAlignment="1" applyProtection="1">
      <alignment horizontal="right" vertical="center"/>
      <protection/>
    </xf>
    <xf numFmtId="3" fontId="258" fillId="4" borderId="17" xfId="34" applyNumberFormat="1" applyFont="1" applyFill="1" applyBorder="1" applyAlignment="1" applyProtection="1">
      <alignment horizontal="right" vertical="center"/>
      <protection/>
    </xf>
    <xf numFmtId="3" fontId="258" fillId="4" borderId="12" xfId="34" applyNumberFormat="1" applyFont="1" applyFill="1" applyBorder="1" applyAlignment="1" applyProtection="1">
      <alignment horizontal="right" vertical="center"/>
      <protection/>
    </xf>
    <xf numFmtId="179" fontId="15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5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58" fillId="4" borderId="17" xfId="34" applyNumberFormat="1" applyFont="1" applyFill="1" applyBorder="1" applyAlignment="1" applyProtection="1">
      <alignment horizontal="right" vertical="center"/>
      <protection locked="0"/>
    </xf>
    <xf numFmtId="3" fontId="25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7" fillId="4" borderId="20" xfId="42" applyNumberFormat="1" applyFont="1" applyFill="1" applyBorder="1" applyAlignment="1" quotePrefix="1">
      <alignment horizontal="right" vertical="center"/>
      <protection/>
    </xf>
    <xf numFmtId="3" fontId="257" fillId="4" borderId="19" xfId="34" applyNumberFormat="1" applyFont="1" applyFill="1" applyBorder="1" applyAlignment="1" applyProtection="1">
      <alignment vertical="center"/>
      <protection/>
    </xf>
    <xf numFmtId="3" fontId="258" fillId="4" borderId="23" xfId="34" applyNumberFormat="1" applyFont="1" applyFill="1" applyBorder="1" applyAlignment="1" applyProtection="1">
      <alignment vertical="center"/>
      <protection/>
    </xf>
    <xf numFmtId="3" fontId="25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5" fillId="39" borderId="68" xfId="42" applyFont="1" applyFill="1" applyBorder="1" applyAlignment="1">
      <alignment horizontal="left" vertical="center" wrapText="1"/>
      <protection/>
    </xf>
    <xf numFmtId="0" fontId="15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5" fillId="39" borderId="67" xfId="42" applyNumberFormat="1" applyFont="1" applyFill="1" applyBorder="1" applyAlignment="1" quotePrefix="1">
      <alignment horizontal="right" vertical="center"/>
      <protection/>
    </xf>
    <xf numFmtId="0" fontId="15" fillId="39" borderId="32" xfId="42" applyFont="1" applyFill="1" applyBorder="1" applyAlignment="1">
      <alignment horizontal="left" vertical="center" wrapText="1"/>
      <protection/>
    </xf>
    <xf numFmtId="0" fontId="15" fillId="39" borderId="0" xfId="42" applyFont="1" applyFill="1" applyBorder="1" applyAlignment="1">
      <alignment horizontal="left" vertical="center" wrapText="1"/>
      <protection/>
    </xf>
    <xf numFmtId="0" fontId="15" fillId="39" borderId="28" xfId="42" applyFont="1" applyFill="1" applyBorder="1" applyAlignment="1">
      <alignment horizontal="left" wrapText="1"/>
      <protection/>
    </xf>
    <xf numFmtId="0" fontId="15" fillId="39" borderId="73" xfId="42" applyFont="1" applyFill="1" applyBorder="1" applyAlignment="1">
      <alignment horizontal="left" wrapText="1"/>
      <protection/>
    </xf>
    <xf numFmtId="0" fontId="15" fillId="39" borderId="68" xfId="42" applyFont="1" applyFill="1" applyBorder="1" applyAlignment="1">
      <alignment horizontal="left" wrapText="1"/>
      <protection/>
    </xf>
    <xf numFmtId="0" fontId="15" fillId="39" borderId="41" xfId="42" applyFont="1" applyFill="1" applyBorder="1" applyAlignment="1">
      <alignment horizontal="left" wrapText="1"/>
      <protection/>
    </xf>
    <xf numFmtId="186" fontId="225" fillId="45" borderId="62" xfId="34" applyNumberFormat="1" applyFont="1" applyFill="1" applyBorder="1" applyAlignment="1" applyProtection="1">
      <alignment horizontal="center" vertical="center"/>
      <protection/>
    </xf>
    <xf numFmtId="186" fontId="225" fillId="45" borderId="64" xfId="34" applyNumberFormat="1" applyFont="1" applyFill="1" applyBorder="1" applyAlignment="1" applyProtection="1">
      <alignment horizontal="center" vertical="center"/>
      <protection/>
    </xf>
    <xf numFmtId="186" fontId="225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3" fillId="45" borderId="87" xfId="34" applyNumberFormat="1" applyFont="1" applyFill="1" applyBorder="1" applyAlignment="1" applyProtection="1">
      <alignment horizontal="center" vertical="center"/>
      <protection/>
    </xf>
    <xf numFmtId="186" fontId="233" fillId="45" borderId="84" xfId="34" applyNumberFormat="1" applyFont="1" applyFill="1" applyBorder="1" applyAlignment="1" applyProtection="1">
      <alignment horizontal="center" vertical="center"/>
      <protection/>
    </xf>
    <xf numFmtId="186" fontId="233" fillId="53" borderId="88" xfId="34" applyNumberFormat="1" applyFont="1" applyFill="1" applyBorder="1" applyAlignment="1" applyProtection="1">
      <alignment horizontal="center" vertical="center"/>
      <protection/>
    </xf>
    <xf numFmtId="186" fontId="233" fillId="53" borderId="39" xfId="34" applyNumberFormat="1" applyFont="1" applyFill="1" applyBorder="1" applyAlignment="1" applyProtection="1">
      <alignment horizontal="center" vertical="center"/>
      <protection/>
    </xf>
    <xf numFmtId="176" fontId="263" fillId="52" borderId="113" xfId="42" applyNumberFormat="1" applyFont="1" applyFill="1" applyBorder="1" applyAlignment="1">
      <alignment horizontal="right" vertical="center"/>
      <protection/>
    </xf>
    <xf numFmtId="179" fontId="261" fillId="52" borderId="50" xfId="42" applyNumberFormat="1" applyFont="1" applyFill="1" applyBorder="1" applyAlignment="1" quotePrefix="1">
      <alignment horizontal="right" vertical="center"/>
      <protection/>
    </xf>
    <xf numFmtId="0" fontId="257" fillId="52" borderId="114" xfId="42" applyFont="1" applyFill="1" applyBorder="1" applyAlignment="1">
      <alignment horizontal="center" vertical="center" wrapText="1"/>
      <protection/>
    </xf>
    <xf numFmtId="3" fontId="257" fillId="52" borderId="89" xfId="34" applyNumberFormat="1" applyFont="1" applyFill="1" applyBorder="1" applyAlignment="1" applyProtection="1">
      <alignment vertical="center"/>
      <protection/>
    </xf>
    <xf numFmtId="3" fontId="258" fillId="52" borderId="49" xfId="34" applyNumberFormat="1" applyFont="1" applyFill="1" applyBorder="1" applyAlignment="1">
      <alignment vertical="center"/>
      <protection/>
    </xf>
    <xf numFmtId="3" fontId="258" fillId="52" borderId="115" xfId="34" applyNumberFormat="1" applyFont="1" applyFill="1" applyBorder="1" applyAlignment="1">
      <alignment vertical="center"/>
      <protection/>
    </xf>
    <xf numFmtId="3" fontId="25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6" fillId="39" borderId="103" xfId="38" applyNumberFormat="1" applyFont="1" applyFill="1" applyBorder="1" applyProtection="1">
      <alignment/>
      <protection/>
    </xf>
    <xf numFmtId="188" fontId="26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5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6" fillId="39" borderId="21" xfId="34" applyFont="1" applyFill="1" applyBorder="1" applyAlignment="1" applyProtection="1">
      <alignment vertical="center"/>
      <protection/>
    </xf>
    <xf numFmtId="0" fontId="15" fillId="39" borderId="90" xfId="34" applyFont="1" applyFill="1" applyBorder="1" applyAlignment="1" applyProtection="1">
      <alignment horizontal="right" vertical="center"/>
      <protection/>
    </xf>
    <xf numFmtId="0" fontId="267" fillId="48" borderId="12" xfId="34" applyFont="1" applyFill="1" applyBorder="1" applyAlignment="1" applyProtection="1">
      <alignment horizontal="center" vertical="center"/>
      <protection locked="0"/>
    </xf>
    <xf numFmtId="3" fontId="267" fillId="48" borderId="12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4" applyFont="1" applyAlignment="1" applyProtection="1">
      <alignment horizontal="right" vertical="center"/>
      <protection/>
    </xf>
    <xf numFmtId="0" fontId="266" fillId="39" borderId="0" xfId="34" applyFont="1" applyFill="1" applyAlignment="1">
      <alignment vertical="center"/>
      <protection/>
    </xf>
    <xf numFmtId="0" fontId="26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6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69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5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1" fillId="39" borderId="25" xfId="0" applyNumberFormat="1" applyFont="1" applyFill="1" applyBorder="1" applyAlignment="1" applyProtection="1" quotePrefix="1">
      <alignment/>
      <protection/>
    </xf>
    <xf numFmtId="187" fontId="272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1" fillId="39" borderId="105" xfId="0" applyNumberFormat="1" applyFont="1" applyFill="1" applyBorder="1" applyAlignment="1" applyProtection="1" quotePrefix="1">
      <alignment/>
      <protection/>
    </xf>
    <xf numFmtId="187" fontId="27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3" fillId="26" borderId="0" xfId="40" applyFont="1" applyFill="1" applyProtection="1">
      <alignment/>
      <protection/>
    </xf>
    <xf numFmtId="0" fontId="231" fillId="26" borderId="0" xfId="37" applyFont="1" applyFill="1" applyAlignment="1" applyProtection="1">
      <alignment horizontal="center" vertical="center"/>
      <protection/>
    </xf>
    <xf numFmtId="0" fontId="274" fillId="26" borderId="0" xfId="46" applyFont="1" applyFill="1" applyBorder="1" applyAlignment="1" applyProtection="1">
      <alignment horizontal="left"/>
      <protection/>
    </xf>
    <xf numFmtId="0" fontId="23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0" fillId="26" borderId="0" xfId="0" applyNumberFormat="1" applyFont="1" applyFill="1" applyBorder="1" applyAlignment="1" applyProtection="1">
      <alignment horizontal="left"/>
      <protection/>
    </xf>
    <xf numFmtId="0" fontId="23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5" fillId="39" borderId="12" xfId="40" applyNumberFormat="1" applyFont="1" applyFill="1" applyBorder="1" applyAlignment="1" applyProtection="1">
      <alignment horizontal="center" vertical="center"/>
      <protection/>
    </xf>
    <xf numFmtId="184" fontId="26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7" fillId="39" borderId="12" xfId="0" applyNumberFormat="1" applyFont="1" applyFill="1" applyBorder="1" applyAlignment="1" applyProtection="1">
      <alignment horizontal="center" vertical="center"/>
      <protection/>
    </xf>
    <xf numFmtId="0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7" fillId="26" borderId="0" xfId="34" applyFont="1" applyFill="1" applyBorder="1" applyAlignment="1" applyProtection="1" quotePrefix="1">
      <alignment/>
      <protection/>
    </xf>
    <xf numFmtId="0" fontId="276" fillId="26" borderId="0" xfId="37" applyFont="1" applyFill="1" applyBorder="1" applyAlignment="1" applyProtection="1">
      <alignment horizontal="right"/>
      <protection/>
    </xf>
    <xf numFmtId="0" fontId="267" fillId="26" borderId="0" xfId="40" applyFont="1" applyFill="1" applyBorder="1" applyAlignment="1" applyProtection="1">
      <alignment horizontal="right"/>
      <protection/>
    </xf>
    <xf numFmtId="184" fontId="277" fillId="39" borderId="12" xfId="46" applyNumberFormat="1" applyFont="1" applyFill="1" applyBorder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center"/>
      <protection/>
    </xf>
    <xf numFmtId="187" fontId="279" fillId="26" borderId="0" xfId="47" applyNumberFormat="1" applyFont="1" applyFill="1" applyBorder="1" applyAlignment="1" applyProtection="1">
      <alignment/>
      <protection/>
    </xf>
    <xf numFmtId="38" fontId="279" fillId="26" borderId="0" xfId="47" applyNumberFormat="1" applyFont="1" applyFill="1" applyBorder="1" applyProtection="1">
      <alignment/>
      <protection/>
    </xf>
    <xf numFmtId="0" fontId="279" fillId="26" borderId="0" xfId="47" applyNumberFormat="1" applyFont="1" applyFill="1" applyAlignment="1" applyProtection="1">
      <alignment/>
      <protection/>
    </xf>
    <xf numFmtId="0" fontId="276" fillId="26" borderId="0" xfId="37" applyFont="1" applyFill="1" applyBorder="1" applyAlignment="1" applyProtection="1" quotePrefix="1">
      <alignment horizontal="left"/>
      <protection/>
    </xf>
    <xf numFmtId="0" fontId="280" fillId="26" borderId="0" xfId="37" applyFont="1" applyFill="1" applyBorder="1" applyAlignment="1" applyProtection="1">
      <alignment/>
      <protection/>
    </xf>
    <xf numFmtId="177" fontId="281" fillId="39" borderId="12" xfId="34" applyNumberFormat="1" applyFont="1" applyFill="1" applyBorder="1" applyAlignment="1" applyProtection="1">
      <alignment horizontal="center" vertical="center"/>
      <protection/>
    </xf>
    <xf numFmtId="0" fontId="282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48" fillId="42" borderId="126" xfId="37" applyNumberFormat="1" applyFont="1" applyFill="1" applyBorder="1" applyAlignment="1" applyProtection="1" quotePrefix="1">
      <alignment horizontal="center" wrapText="1"/>
      <protection/>
    </xf>
    <xf numFmtId="193" fontId="24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2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4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48" fillId="42" borderId="132" xfId="37" applyNumberFormat="1" applyFont="1" applyFill="1" applyBorder="1" applyAlignment="1" applyProtection="1" quotePrefix="1">
      <alignment horizontal="center"/>
      <protection/>
    </xf>
    <xf numFmtId="177" fontId="285" fillId="42" borderId="132" xfId="37" applyNumberFormat="1" applyFont="1" applyFill="1" applyBorder="1" applyAlignment="1" applyProtection="1" quotePrefix="1">
      <alignment horizontal="center"/>
      <protection/>
    </xf>
    <xf numFmtId="194" fontId="231" fillId="61" borderId="132" xfId="37" applyNumberFormat="1" applyFont="1" applyFill="1" applyBorder="1" applyAlignment="1" applyProtection="1" quotePrefix="1">
      <alignment horizontal="center"/>
      <protection/>
    </xf>
    <xf numFmtId="177" fontId="229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4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/>
      <protection/>
    </xf>
    <xf numFmtId="38" fontId="15" fillId="45" borderId="28" xfId="47" applyNumberFormat="1" applyFont="1" applyFill="1" applyBorder="1" applyAlignment="1" applyProtection="1">
      <alignment/>
      <protection/>
    </xf>
    <xf numFmtId="38" fontId="15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5" fillId="45" borderId="124" xfId="47" applyNumberFormat="1" applyFont="1" applyFill="1" applyBorder="1" applyAlignment="1" applyProtection="1">
      <alignment/>
      <protection/>
    </xf>
    <xf numFmtId="38" fontId="15" fillId="45" borderId="32" xfId="47" applyNumberFormat="1" applyFont="1" applyFill="1" applyBorder="1" applyAlignment="1" applyProtection="1">
      <alignment/>
      <protection/>
    </xf>
    <xf numFmtId="38" fontId="15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5" fillId="45" borderId="122" xfId="47" applyNumberFormat="1" applyFont="1" applyFill="1" applyBorder="1" applyAlignment="1" applyProtection="1">
      <alignment/>
      <protection/>
    </xf>
    <xf numFmtId="38" fontId="15" fillId="45" borderId="41" xfId="47" applyNumberFormat="1" applyFont="1" applyFill="1" applyBorder="1" applyAlignment="1" applyProtection="1">
      <alignment/>
      <protection/>
    </xf>
    <xf numFmtId="38" fontId="15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/>
      <protection/>
    </xf>
    <xf numFmtId="38" fontId="15" fillId="45" borderId="25" xfId="47" applyNumberFormat="1" applyFont="1" applyFill="1" applyBorder="1" applyAlignment="1" applyProtection="1">
      <alignment/>
      <protection/>
    </xf>
    <xf numFmtId="38" fontId="15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 horizontal="center"/>
      <protection/>
    </xf>
    <xf numFmtId="38" fontId="15" fillId="45" borderId="25" xfId="47" applyNumberFormat="1" applyFont="1" applyFill="1" applyBorder="1" applyAlignment="1" applyProtection="1">
      <alignment horizontal="center"/>
      <protection/>
    </xf>
    <xf numFmtId="38" fontId="15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2" fillId="39" borderId="82" xfId="37" applyNumberFormat="1" applyFont="1" applyFill="1" applyBorder="1" applyAlignment="1" applyProtection="1" quotePrefix="1">
      <alignment/>
      <protection/>
    </xf>
    <xf numFmtId="187" fontId="271" fillId="39" borderId="82" xfId="37" applyNumberFormat="1" applyFont="1" applyFill="1" applyBorder="1" applyAlignment="1" applyProtection="1" quotePrefix="1">
      <alignment/>
      <protection/>
    </xf>
    <xf numFmtId="187" fontId="271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1" fillId="26" borderId="105" xfId="37" applyNumberFormat="1" applyFont="1" applyFill="1" applyBorder="1" applyAlignment="1" applyProtection="1" quotePrefix="1">
      <alignment/>
      <protection/>
    </xf>
    <xf numFmtId="187" fontId="27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7" fillId="65" borderId="159" xfId="37" applyNumberFormat="1" applyFont="1" applyFill="1" applyBorder="1" applyAlignment="1" applyProtection="1">
      <alignment horizontal="center"/>
      <protection/>
    </xf>
    <xf numFmtId="188" fontId="288" fillId="65" borderId="160" xfId="37" applyNumberFormat="1" applyFont="1" applyFill="1" applyBorder="1" applyAlignment="1" applyProtection="1">
      <alignment horizontal="center"/>
      <protection/>
    </xf>
    <xf numFmtId="188" fontId="289" fillId="66" borderId="159" xfId="37" applyNumberFormat="1" applyFont="1" applyFill="1" applyBorder="1" applyAlignment="1" applyProtection="1">
      <alignment horizontal="center"/>
      <protection/>
    </xf>
    <xf numFmtId="188" fontId="290" fillId="66" borderId="160" xfId="37" applyNumberFormat="1" applyFont="1" applyFill="1" applyBorder="1" applyAlignment="1" applyProtection="1">
      <alignment horizontal="center"/>
      <protection/>
    </xf>
    <xf numFmtId="188" fontId="291" fillId="67" borderId="161" xfId="37" applyNumberFormat="1" applyFont="1" applyFill="1" applyBorder="1" applyAlignment="1" applyProtection="1">
      <alignment horizontal="center"/>
      <protection/>
    </xf>
    <xf numFmtId="188" fontId="292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7" fillId="65" borderId="165" xfId="37" applyNumberFormat="1" applyFont="1" applyFill="1" applyBorder="1" applyAlignment="1" applyProtection="1">
      <alignment horizontal="center"/>
      <protection/>
    </xf>
    <xf numFmtId="188" fontId="288" fillId="65" borderId="166" xfId="37" applyNumberFormat="1" applyFont="1" applyFill="1" applyBorder="1" applyAlignment="1" applyProtection="1">
      <alignment horizontal="center"/>
      <protection/>
    </xf>
    <xf numFmtId="188" fontId="289" fillId="66" borderId="165" xfId="37" applyNumberFormat="1" applyFont="1" applyFill="1" applyBorder="1" applyAlignment="1" applyProtection="1">
      <alignment horizontal="center"/>
      <protection/>
    </xf>
    <xf numFmtId="188" fontId="290" fillId="66" borderId="166" xfId="37" applyNumberFormat="1" applyFont="1" applyFill="1" applyBorder="1" applyAlignment="1" applyProtection="1">
      <alignment horizontal="center"/>
      <protection/>
    </xf>
    <xf numFmtId="188" fontId="291" fillId="67" borderId="167" xfId="37" applyNumberFormat="1" applyFont="1" applyFill="1" applyBorder="1" applyAlignment="1" applyProtection="1">
      <alignment horizontal="center"/>
      <protection/>
    </xf>
    <xf numFmtId="188" fontId="292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4" fillId="0" borderId="0" xfId="37" applyProtection="1">
      <alignment/>
      <protection/>
    </xf>
    <xf numFmtId="0" fontId="204" fillId="0" borderId="0" xfId="37" applyNumberFormat="1" applyProtection="1">
      <alignment/>
      <protection/>
    </xf>
    <xf numFmtId="184" fontId="22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3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7" fillId="48" borderId="12" xfId="34" applyNumberFormat="1" applyFont="1" applyFill="1" applyBorder="1" applyAlignment="1" applyProtection="1">
      <alignment horizontal="center" vertical="center"/>
      <protection/>
    </xf>
    <xf numFmtId="3" fontId="267" fillId="26" borderId="19" xfId="34" applyNumberFormat="1" applyFont="1" applyFill="1" applyBorder="1" applyAlignment="1" applyProtection="1">
      <alignment horizontal="right" vertical="center"/>
      <protection/>
    </xf>
    <xf numFmtId="3" fontId="267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6" fillId="48" borderId="17" xfId="34" applyNumberFormat="1" applyFont="1" applyFill="1" applyBorder="1" applyAlignment="1" applyProtection="1">
      <alignment horizontal="right" vertical="center"/>
      <protection locked="0"/>
    </xf>
    <xf numFmtId="3" fontId="236" fillId="48" borderId="12" xfId="34" applyNumberFormat="1" applyFont="1" applyFill="1" applyBorder="1" applyAlignment="1" applyProtection="1">
      <alignment horizontal="right" vertical="center"/>
      <protection locked="0"/>
    </xf>
    <xf numFmtId="3" fontId="236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6" fillId="26" borderId="17" xfId="34" applyNumberFormat="1" applyFont="1" applyFill="1" applyBorder="1" applyAlignment="1" applyProtection="1">
      <alignment horizontal="right" vertical="center"/>
      <protection locked="0"/>
    </xf>
    <xf numFmtId="3" fontId="236" fillId="26" borderId="12" xfId="34" applyNumberFormat="1" applyFont="1" applyFill="1" applyBorder="1" applyAlignment="1" applyProtection="1">
      <alignment horizontal="right" vertical="center"/>
      <protection locked="0"/>
    </xf>
    <xf numFmtId="3" fontId="236" fillId="26" borderId="18" xfId="34" applyNumberFormat="1" applyFont="1" applyFill="1" applyBorder="1" applyAlignment="1" applyProtection="1">
      <alignment horizontal="right" vertical="center"/>
      <protection locked="0"/>
    </xf>
    <xf numFmtId="198" fontId="239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39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6" fillId="39" borderId="91" xfId="34" applyFont="1" applyFill="1" applyBorder="1" applyAlignment="1">
      <alignment horizontal="center" vertical="center" wrapText="1"/>
      <protection/>
    </xf>
    <xf numFmtId="180" fontId="29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3" fillId="45" borderId="17" xfId="34" applyNumberFormat="1" applyFont="1" applyFill="1" applyBorder="1" applyAlignment="1" applyProtection="1">
      <alignment horizontal="center" vertical="center"/>
      <protection/>
    </xf>
    <xf numFmtId="186" fontId="233" fillId="45" borderId="12" xfId="34" applyNumberFormat="1" applyFont="1" applyFill="1" applyBorder="1" applyAlignment="1" applyProtection="1">
      <alignment horizontal="center" vertical="center"/>
      <protection/>
    </xf>
    <xf numFmtId="186" fontId="233" fillId="45" borderId="18" xfId="34" applyNumberFormat="1" applyFont="1" applyFill="1" applyBorder="1" applyAlignment="1" applyProtection="1">
      <alignment horizontal="center" vertical="center"/>
      <protection/>
    </xf>
    <xf numFmtId="0" fontId="238" fillId="47" borderId="49" xfId="42" applyFont="1" applyFill="1" applyBorder="1" applyAlignment="1" applyProtection="1">
      <alignment horizontal="right" vertical="center"/>
      <protection/>
    </xf>
    <xf numFmtId="186" fontId="233" fillId="45" borderId="75" xfId="34" applyNumberFormat="1" applyFont="1" applyFill="1" applyBorder="1" applyAlignment="1" applyProtection="1">
      <alignment horizontal="center" vertical="center"/>
      <protection/>
    </xf>
    <xf numFmtId="186" fontId="233" fillId="45" borderId="72" xfId="34" applyNumberFormat="1" applyFont="1" applyFill="1" applyBorder="1" applyAlignment="1" applyProtection="1">
      <alignment horizontal="center" vertical="center"/>
      <protection/>
    </xf>
    <xf numFmtId="186" fontId="233" fillId="45" borderId="70" xfId="34" applyNumberFormat="1" applyFont="1" applyFill="1" applyBorder="1" applyAlignment="1" applyProtection="1">
      <alignment horizontal="center" vertical="center"/>
      <protection/>
    </xf>
    <xf numFmtId="186" fontId="233" fillId="45" borderId="67" xfId="34" applyNumberFormat="1" applyFont="1" applyFill="1" applyBorder="1" applyAlignment="1" applyProtection="1">
      <alignment horizontal="center" vertical="center"/>
      <protection/>
    </xf>
    <xf numFmtId="186" fontId="233" fillId="53" borderId="87" xfId="34" applyNumberFormat="1" applyFont="1" applyFill="1" applyBorder="1" applyAlignment="1" applyProtection="1">
      <alignment horizontal="center" vertical="center"/>
      <protection/>
    </xf>
    <xf numFmtId="186" fontId="233" fillId="53" borderId="84" xfId="34" applyNumberFormat="1" applyFont="1" applyFill="1" applyBorder="1" applyAlignment="1" applyProtection="1">
      <alignment horizontal="center" vertical="center"/>
      <protection/>
    </xf>
    <xf numFmtId="186" fontId="233" fillId="48" borderId="17" xfId="34" applyNumberFormat="1" applyFont="1" applyFill="1" applyBorder="1" applyAlignment="1" applyProtection="1">
      <alignment horizontal="center" vertical="center"/>
      <protection/>
    </xf>
    <xf numFmtId="186" fontId="233" fillId="48" borderId="12" xfId="34" applyNumberFormat="1" applyFont="1" applyFill="1" applyBorder="1" applyAlignment="1" applyProtection="1">
      <alignment horizontal="center" vertical="center"/>
      <protection/>
    </xf>
    <xf numFmtId="186" fontId="233" fillId="48" borderId="18" xfId="34" applyNumberFormat="1" applyFont="1" applyFill="1" applyBorder="1" applyAlignment="1" applyProtection="1">
      <alignment horizontal="center" vertical="center"/>
      <protection/>
    </xf>
    <xf numFmtId="186" fontId="233" fillId="4" borderId="18" xfId="34" applyNumberFormat="1" applyFont="1" applyFill="1" applyBorder="1" applyAlignment="1" applyProtection="1">
      <alignment horizontal="center" vertical="center"/>
      <protection/>
    </xf>
    <xf numFmtId="186" fontId="233" fillId="5" borderId="18" xfId="34" applyNumberFormat="1" applyFont="1" applyFill="1" applyBorder="1" applyAlignment="1" applyProtection="1">
      <alignment horizontal="center" vertical="center"/>
      <protection/>
    </xf>
    <xf numFmtId="186" fontId="233" fillId="45" borderId="38" xfId="34" applyNumberFormat="1" applyFont="1" applyFill="1" applyBorder="1" applyAlignment="1" applyProtection="1">
      <alignment horizontal="center" vertical="center"/>
      <protection/>
    </xf>
    <xf numFmtId="186" fontId="233" fillId="45" borderId="36" xfId="34" applyNumberFormat="1" applyFont="1" applyFill="1" applyBorder="1" applyAlignment="1" applyProtection="1">
      <alignment horizontal="center" vertical="center"/>
      <protection/>
    </xf>
    <xf numFmtId="186" fontId="233" fillId="26" borderId="17" xfId="34" applyNumberFormat="1" applyFont="1" applyFill="1" applyBorder="1" applyAlignment="1" applyProtection="1">
      <alignment horizontal="center" vertical="center"/>
      <protection/>
    </xf>
    <xf numFmtId="186" fontId="233" fillId="26" borderId="12" xfId="34" applyNumberFormat="1" applyFont="1" applyFill="1" applyBorder="1" applyAlignment="1" applyProtection="1">
      <alignment horizontal="center" vertical="center"/>
      <protection/>
    </xf>
    <xf numFmtId="186" fontId="233" fillId="26" borderId="18" xfId="34" applyNumberFormat="1" applyFont="1" applyFill="1" applyBorder="1" applyAlignment="1" applyProtection="1">
      <alignment horizontal="center" vertical="center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5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6" fillId="70" borderId="0" xfId="36" applyFont="1" applyFill="1" applyBorder="1">
      <alignment/>
      <protection/>
    </xf>
    <xf numFmtId="0" fontId="296" fillId="70" borderId="0" xfId="36" applyFont="1" applyFill="1" applyBorder="1" applyAlignment="1">
      <alignment/>
      <protection/>
    </xf>
    <xf numFmtId="0" fontId="29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6" fillId="71" borderId="0" xfId="36" applyFont="1" applyFill="1" applyBorder="1">
      <alignment/>
      <protection/>
    </xf>
    <xf numFmtId="0" fontId="296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5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5" fillId="71" borderId="0" xfId="42" applyFont="1" applyFill="1" applyBorder="1" applyAlignment="1">
      <alignment horizontal="left"/>
      <protection/>
    </xf>
    <xf numFmtId="0" fontId="15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5" fillId="71" borderId="0" xfId="45" applyFont="1" applyFill="1" applyBorder="1" applyAlignment="1">
      <alignment horizontal="left"/>
      <protection/>
    </xf>
    <xf numFmtId="0" fontId="29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7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7" fillId="71" borderId="66" xfId="34" applyNumberFormat="1" applyFont="1" applyFill="1" applyBorder="1" applyAlignment="1" quotePrefix="1">
      <alignment horizontal="center"/>
      <protection/>
    </xf>
    <xf numFmtId="0" fontId="298" fillId="71" borderId="66" xfId="34" applyFont="1" applyFill="1" applyBorder="1">
      <alignment/>
      <protection/>
    </xf>
    <xf numFmtId="49" fontId="297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299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0" fillId="71" borderId="98" xfId="34" applyNumberFormat="1" applyFont="1" applyFill="1" applyBorder="1" applyAlignment="1">
      <alignment horizontal="center"/>
      <protection/>
    </xf>
    <xf numFmtId="180" fontId="301" fillId="71" borderId="61" xfId="34" applyNumberFormat="1" applyFont="1" applyFill="1" applyBorder="1" applyAlignment="1">
      <alignment horizontal="left"/>
      <protection/>
    </xf>
    <xf numFmtId="180" fontId="302" fillId="71" borderId="61" xfId="34" applyNumberFormat="1" applyFont="1" applyFill="1" applyBorder="1" applyAlignment="1">
      <alignment horizontal="left"/>
      <protection/>
    </xf>
    <xf numFmtId="0" fontId="298" fillId="71" borderId="142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298" fillId="71" borderId="111" xfId="34" applyFont="1" applyFill="1" applyBorder="1">
      <alignment/>
      <protection/>
    </xf>
    <xf numFmtId="0" fontId="298" fillId="71" borderId="6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298" fillId="71" borderId="64" xfId="34" applyFont="1" applyFill="1" applyBorder="1" applyAlignment="1">
      <alignment horizontal="left"/>
      <protection/>
    </xf>
    <xf numFmtId="0" fontId="296" fillId="0" borderId="0" xfId="36" applyFont="1" applyFill="1" applyBorder="1" quotePrefix="1">
      <alignment/>
      <protection/>
    </xf>
    <xf numFmtId="180" fontId="296" fillId="0" borderId="0" xfId="36" applyNumberFormat="1" applyFont="1" applyFill="1" applyBorder="1">
      <alignment/>
      <protection/>
    </xf>
    <xf numFmtId="0" fontId="29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5" fillId="71" borderId="66" xfId="34" applyFont="1" applyFill="1" applyBorder="1">
      <alignment/>
      <protection/>
    </xf>
    <xf numFmtId="180" fontId="30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298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7" fillId="71" borderId="177" xfId="34" applyFont="1" applyFill="1" applyBorder="1" applyAlignment="1">
      <alignment horizontal="left"/>
      <protection/>
    </xf>
    <xf numFmtId="0" fontId="303" fillId="0" borderId="0" xfId="34" applyNumberFormat="1" applyFont="1" applyFill="1" applyBorder="1" applyAlignment="1" quotePrefix="1">
      <alignment horizontal="center"/>
      <protection/>
    </xf>
    <xf numFmtId="0" fontId="307" fillId="0" borderId="0" xfId="34" applyFont="1" applyFill="1" applyBorder="1" applyAlignment="1">
      <alignment horizontal="left"/>
      <protection/>
    </xf>
    <xf numFmtId="0" fontId="296" fillId="70" borderId="12" xfId="36" applyFont="1" applyFill="1" applyBorder="1">
      <alignment/>
      <protection/>
    </xf>
    <xf numFmtId="0" fontId="296" fillId="70" borderId="12" xfId="36" applyFont="1" applyFill="1" applyBorder="1" applyAlignment="1">
      <alignment/>
      <protection/>
    </xf>
    <xf numFmtId="0" fontId="296" fillId="73" borderId="12" xfId="36" applyFont="1" applyFill="1" applyBorder="1">
      <alignment/>
      <protection/>
    </xf>
    <xf numFmtId="0" fontId="296" fillId="0" borderId="12" xfId="36" applyFont="1" applyFill="1" applyBorder="1">
      <alignment/>
      <protection/>
    </xf>
    <xf numFmtId="14" fontId="296" fillId="71" borderId="12" xfId="36" applyNumberFormat="1" applyFont="1" applyFill="1" applyBorder="1" applyAlignment="1">
      <alignment horizontal="left"/>
      <protection/>
    </xf>
    <xf numFmtId="49" fontId="227" fillId="26" borderId="12" xfId="34" applyNumberFormat="1" applyFont="1" applyFill="1" applyBorder="1" applyAlignment="1" applyProtection="1">
      <alignment horizontal="center" vertical="center"/>
      <protection locked="0"/>
    </xf>
    <xf numFmtId="49" fontId="23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0" fillId="71" borderId="98" xfId="34" applyNumberFormat="1" applyFont="1" applyFill="1" applyBorder="1" applyAlignment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297" fillId="71" borderId="63" xfId="34" applyNumberFormat="1" applyFont="1" applyFill="1" applyBorder="1" applyAlignment="1" quotePrefix="1">
      <alignment horizontal="center"/>
      <protection/>
    </xf>
    <xf numFmtId="49" fontId="303" fillId="71" borderId="177" xfId="34" applyNumberFormat="1" applyFont="1" applyFill="1" applyBorder="1" applyAlignment="1" quotePrefix="1">
      <alignment horizontal="center"/>
      <protection/>
    </xf>
    <xf numFmtId="49" fontId="297" fillId="71" borderId="129" xfId="34" applyNumberFormat="1" applyFont="1" applyFill="1" applyBorder="1" applyAlignment="1" quotePrefix="1">
      <alignment horizontal="center"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49" fontId="237" fillId="71" borderId="64" xfId="34" applyNumberFormat="1" applyFont="1" applyFill="1" applyBorder="1" applyAlignment="1" quotePrefix="1">
      <alignment horizontal="center"/>
      <protection/>
    </xf>
    <xf numFmtId="49" fontId="292" fillId="39" borderId="13" xfId="34" applyNumberFormat="1" applyFont="1" applyFill="1" applyBorder="1" applyAlignment="1" applyProtection="1">
      <alignment horizontal="center" vertical="center" wrapText="1"/>
      <protection/>
    </xf>
    <xf numFmtId="0" fontId="229" fillId="26" borderId="23" xfId="0" applyFont="1" applyFill="1" applyBorder="1" applyAlignment="1" applyProtection="1">
      <alignment horizontal="center" vertical="center" wrapText="1"/>
      <protection/>
    </xf>
    <xf numFmtId="0" fontId="229" fillId="26" borderId="24" xfId="0" applyFont="1" applyFill="1" applyBorder="1" applyAlignment="1" applyProtection="1">
      <alignment horizontal="center" vertical="center" wrapText="1"/>
      <protection/>
    </xf>
    <xf numFmtId="0" fontId="229" fillId="26" borderId="22" xfId="0" applyFont="1" applyFill="1" applyBorder="1" applyAlignment="1" applyProtection="1">
      <alignment horizontal="center" vertical="center" wrapText="1"/>
      <protection/>
    </xf>
    <xf numFmtId="0" fontId="267" fillId="39" borderId="109" xfId="34" applyFont="1" applyFill="1" applyBorder="1" applyAlignment="1" applyProtection="1" quotePrefix="1">
      <alignment horizontal="center" vertical="center"/>
      <protection/>
    </xf>
    <xf numFmtId="0" fontId="267" fillId="39" borderId="25" xfId="34" applyFont="1" applyFill="1" applyBorder="1" applyAlignment="1" applyProtection="1" quotePrefix="1">
      <alignment horizontal="center" vertical="center"/>
      <protection/>
    </xf>
    <xf numFmtId="0" fontId="267" fillId="39" borderId="13" xfId="34" applyFont="1" applyFill="1" applyBorder="1" applyAlignment="1" applyProtection="1" quotePrefix="1">
      <alignment horizontal="center" vertical="center"/>
      <protection/>
    </xf>
    <xf numFmtId="184" fontId="224" fillId="39" borderId="109" xfId="77" applyNumberFormat="1" applyFill="1" applyBorder="1" applyAlignment="1" applyProtection="1">
      <alignment horizontal="center" vertical="center"/>
      <protection/>
    </xf>
    <xf numFmtId="184" fontId="274" fillId="39" borderId="13" xfId="34" applyNumberFormat="1" applyFont="1" applyFill="1" applyBorder="1" applyAlignment="1" applyProtection="1">
      <alignment horizontal="center" vertical="center"/>
      <protection/>
    </xf>
    <xf numFmtId="3" fontId="224" fillId="39" borderId="109" xfId="77" applyNumberFormat="1" applyFill="1" applyBorder="1" applyAlignment="1" applyProtection="1">
      <alignment horizontal="center"/>
      <protection/>
    </xf>
    <xf numFmtId="0" fontId="274" fillId="39" borderId="25" xfId="46" applyFont="1" applyFill="1" applyBorder="1" applyAlignment="1" applyProtection="1">
      <alignment horizontal="center"/>
      <protection/>
    </xf>
    <xf numFmtId="0" fontId="274" fillId="39" borderId="13" xfId="46" applyFont="1" applyFill="1" applyBorder="1" applyAlignment="1" applyProtection="1">
      <alignment horizontal="center"/>
      <protection/>
    </xf>
    <xf numFmtId="1" fontId="239" fillId="48" borderId="109" xfId="34" applyNumberFormat="1" applyFont="1" applyFill="1" applyBorder="1" applyAlignment="1" applyProtection="1">
      <alignment horizontal="center" vertical="center"/>
      <protection/>
    </xf>
    <xf numFmtId="1" fontId="239" fillId="48" borderId="13" xfId="34" applyNumberFormat="1" applyFont="1" applyFill="1" applyBorder="1" applyAlignment="1" applyProtection="1">
      <alignment horizontal="center" vertical="center"/>
      <protection/>
    </xf>
    <xf numFmtId="0" fontId="309" fillId="26" borderId="0" xfId="37" applyFont="1" applyFill="1" applyBorder="1" applyAlignment="1" applyProtection="1">
      <alignment horizontal="center"/>
      <protection/>
    </xf>
    <xf numFmtId="192" fontId="27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 horizontal="center"/>
      <protection/>
    </xf>
    <xf numFmtId="38" fontId="15" fillId="45" borderId="28" xfId="47" applyNumberFormat="1" applyFont="1" applyFill="1" applyBorder="1" applyAlignment="1" applyProtection="1">
      <alignment horizontal="center"/>
      <protection/>
    </xf>
    <xf numFmtId="38" fontId="15" fillId="45" borderId="146" xfId="47" applyNumberFormat="1" applyFont="1" applyFill="1" applyBorder="1" applyAlignment="1" applyProtection="1">
      <alignment horizontal="center"/>
      <protection/>
    </xf>
    <xf numFmtId="38" fontId="15" fillId="45" borderId="124" xfId="47" applyNumberFormat="1" applyFont="1" applyFill="1" applyBorder="1" applyAlignment="1" applyProtection="1">
      <alignment horizontal="center"/>
      <protection/>
    </xf>
    <xf numFmtId="38" fontId="15" fillId="45" borderId="32" xfId="47" applyNumberFormat="1" applyFont="1" applyFill="1" applyBorder="1" applyAlignment="1" applyProtection="1">
      <alignment horizontal="center"/>
      <protection/>
    </xf>
    <xf numFmtId="38" fontId="15" fillId="45" borderId="111" xfId="47" applyNumberFormat="1" applyFont="1" applyFill="1" applyBorder="1" applyAlignment="1" applyProtection="1">
      <alignment horizontal="center"/>
      <protection/>
    </xf>
    <xf numFmtId="38" fontId="15" fillId="45" borderId="122" xfId="47" applyNumberFormat="1" applyFont="1" applyFill="1" applyBorder="1" applyAlignment="1" applyProtection="1">
      <alignment horizontal="center"/>
      <protection/>
    </xf>
    <xf numFmtId="38" fontId="15" fillId="45" borderId="41" xfId="47" applyNumberFormat="1" applyFont="1" applyFill="1" applyBorder="1" applyAlignment="1" applyProtection="1">
      <alignment horizontal="center"/>
      <protection/>
    </xf>
    <xf numFmtId="38" fontId="15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0" fillId="39" borderId="26" xfId="38" applyFont="1" applyFill="1" applyBorder="1" applyAlignment="1" applyProtection="1">
      <alignment horizontal="center"/>
      <protection/>
    </xf>
    <xf numFmtId="0" fontId="310" fillId="39" borderId="0" xfId="38" applyFont="1" applyFill="1" applyBorder="1" applyAlignment="1" applyProtection="1">
      <alignment horizontal="center"/>
      <protection/>
    </xf>
    <xf numFmtId="0" fontId="310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5" fillId="64" borderId="122" xfId="47" applyNumberFormat="1" applyFont="1" applyFill="1" applyBorder="1" applyAlignment="1" applyProtection="1">
      <alignment horizontal="center"/>
      <protection/>
    </xf>
    <xf numFmtId="38" fontId="245" fillId="64" borderId="41" xfId="47" applyNumberFormat="1" applyFont="1" applyFill="1" applyBorder="1" applyAlignment="1" applyProtection="1">
      <alignment horizontal="center"/>
      <protection/>
    </xf>
    <xf numFmtId="38" fontId="24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6" fillId="42" borderId="126" xfId="0" applyFont="1" applyFill="1" applyBorder="1" applyAlignment="1" applyProtection="1">
      <alignment horizontal="center" vertical="center" wrapText="1"/>
      <protection/>
    </xf>
    <xf numFmtId="0" fontId="22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4" fillId="42" borderId="14" xfId="34" applyFont="1" applyFill="1" applyBorder="1" applyAlignment="1" applyProtection="1">
      <alignment horizontal="center" vertical="center"/>
      <protection/>
    </xf>
    <xf numFmtId="0" fontId="294" fillId="42" borderId="15" xfId="34" applyFont="1" applyFill="1" applyBorder="1" applyAlignment="1" applyProtection="1">
      <alignment horizontal="center" vertical="center"/>
      <protection/>
    </xf>
    <xf numFmtId="0" fontId="294" fillId="42" borderId="16" xfId="34" applyFont="1" applyFill="1" applyBorder="1" applyAlignment="1" applyProtection="1">
      <alignment horizontal="center" vertical="center"/>
      <protection/>
    </xf>
    <xf numFmtId="0" fontId="240" fillId="47" borderId="14" xfId="0" applyFont="1" applyFill="1" applyBorder="1" applyAlignment="1" applyProtection="1">
      <alignment horizontal="center" vertical="center"/>
      <protection/>
    </xf>
    <xf numFmtId="0" fontId="240" fillId="47" borderId="15" xfId="0" applyFont="1" applyFill="1" applyBorder="1" applyAlignment="1" applyProtection="1">
      <alignment horizontal="center" vertical="center"/>
      <protection/>
    </xf>
    <xf numFmtId="0" fontId="240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6" fillId="48" borderId="109" xfId="34" applyFont="1" applyFill="1" applyBorder="1" applyAlignment="1" applyProtection="1">
      <alignment horizontal="center" vertical="center" wrapText="1"/>
      <protection locked="0"/>
    </xf>
    <xf numFmtId="0" fontId="236" fillId="48" borderId="25" xfId="34" applyFont="1" applyFill="1" applyBorder="1" applyAlignment="1" applyProtection="1">
      <alignment horizontal="center" vertical="center" wrapText="1"/>
      <protection locked="0"/>
    </xf>
    <xf numFmtId="0" fontId="236" fillId="48" borderId="13" xfId="34" applyFont="1" applyFill="1" applyBorder="1" applyAlignment="1" applyProtection="1">
      <alignment horizontal="center" vertical="center" wrapText="1"/>
      <protection locked="0"/>
    </xf>
    <xf numFmtId="0" fontId="267" fillId="26" borderId="109" xfId="34" applyFont="1" applyFill="1" applyBorder="1" applyAlignment="1" applyProtection="1">
      <alignment vertical="center" wrapText="1"/>
      <protection/>
    </xf>
    <xf numFmtId="0" fontId="267" fillId="26" borderId="25" xfId="34" applyFont="1" applyFill="1" applyBorder="1" applyAlignment="1" applyProtection="1">
      <alignment vertical="center" wrapText="1"/>
      <protection/>
    </xf>
    <xf numFmtId="0" fontId="267" fillId="26" borderId="13" xfId="34" applyFont="1" applyFill="1" applyBorder="1" applyAlignment="1" applyProtection="1">
      <alignment vertical="center" wrapText="1"/>
      <protection/>
    </xf>
    <xf numFmtId="0" fontId="239" fillId="48" borderId="25" xfId="42" applyFont="1" applyFill="1" applyBorder="1" applyAlignment="1" applyProtection="1">
      <alignment horizontal="left" vertical="center"/>
      <protection/>
    </xf>
    <xf numFmtId="0" fontId="239" fillId="48" borderId="98" xfId="42" applyFont="1" applyFill="1" applyBorder="1" applyAlignment="1" applyProtection="1">
      <alignment horizontal="left" vertical="center"/>
      <protection/>
    </xf>
    <xf numFmtId="0" fontId="239" fillId="48" borderId="25" xfId="42" applyFont="1" applyFill="1" applyBorder="1" applyAlignment="1" applyProtection="1" quotePrefix="1">
      <alignment horizontal="left" vertical="center"/>
      <protection/>
    </xf>
    <xf numFmtId="0" fontId="239" fillId="48" borderId="98" xfId="42" applyFont="1" applyFill="1" applyBorder="1" applyAlignment="1" applyProtection="1" quotePrefix="1">
      <alignment horizontal="left" vertical="center"/>
      <protection/>
    </xf>
    <xf numFmtId="0" fontId="239" fillId="48" borderId="25" xfId="42" applyFont="1" applyFill="1" applyBorder="1" applyAlignment="1" applyProtection="1">
      <alignment vertical="center" wrapText="1"/>
      <protection/>
    </xf>
    <xf numFmtId="0" fontId="239" fillId="48" borderId="98" xfId="42" applyFont="1" applyFill="1" applyBorder="1" applyAlignment="1" applyProtection="1">
      <alignment vertical="center" wrapText="1"/>
      <protection/>
    </xf>
    <xf numFmtId="0" fontId="236" fillId="48" borderId="109" xfId="34" applyFont="1" applyFill="1" applyBorder="1" applyAlignment="1" applyProtection="1">
      <alignment horizontal="center" vertical="center" wrapText="1"/>
      <protection/>
    </xf>
    <xf numFmtId="0" fontId="236" fillId="48" borderId="25" xfId="34" applyFont="1" applyFill="1" applyBorder="1" applyAlignment="1" applyProtection="1">
      <alignment horizontal="center" vertical="center" wrapText="1"/>
      <protection/>
    </xf>
    <xf numFmtId="0" fontId="23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39" fillId="48" borderId="25" xfId="34" applyFont="1" applyFill="1" applyBorder="1" applyAlignment="1" applyProtection="1">
      <alignment horizontal="left" vertical="center"/>
      <protection/>
    </xf>
    <xf numFmtId="0" fontId="239" fillId="48" borderId="98" xfId="34" applyFont="1" applyFill="1" applyBorder="1" applyAlignment="1" applyProtection="1">
      <alignment horizontal="left" vertical="center"/>
      <protection/>
    </xf>
    <xf numFmtId="0" fontId="239" fillId="48" borderId="25" xfId="42" applyFont="1" applyFill="1" applyBorder="1" applyAlignment="1" applyProtection="1" quotePrefix="1">
      <alignment horizontal="left" vertical="center" wrapText="1"/>
      <protection/>
    </xf>
    <xf numFmtId="0" fontId="239" fillId="48" borderId="98" xfId="42" applyFont="1" applyFill="1" applyBorder="1" applyAlignment="1" applyProtection="1" quotePrefix="1">
      <alignment horizontal="left" vertical="center" wrapText="1"/>
      <protection/>
    </xf>
    <xf numFmtId="0" fontId="239" fillId="48" borderId="25" xfId="34" applyFont="1" applyFill="1" applyBorder="1" applyAlignment="1" applyProtection="1">
      <alignment horizontal="left"/>
      <protection/>
    </xf>
    <xf numFmtId="0" fontId="239" fillId="48" borderId="98" xfId="34" applyFont="1" applyFill="1" applyBorder="1" applyAlignment="1" applyProtection="1">
      <alignment horizontal="left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0" fontId="239" fillId="48" borderId="98" xfId="34" applyFont="1" applyFill="1" applyBorder="1" applyAlignment="1" applyProtection="1">
      <alignment vertical="center" wrapText="1"/>
      <protection/>
    </xf>
    <xf numFmtId="0" fontId="239" fillId="48" borderId="25" xfId="34" applyFont="1" applyFill="1" applyBorder="1" applyAlignment="1" applyProtection="1">
      <alignment wrapText="1"/>
      <protection/>
    </xf>
    <xf numFmtId="0" fontId="239" fillId="48" borderId="98" xfId="34" applyFont="1" applyFill="1" applyBorder="1" applyAlignment="1" applyProtection="1">
      <alignment wrapText="1"/>
      <protection/>
    </xf>
    <xf numFmtId="0" fontId="239" fillId="26" borderId="109" xfId="34" applyFont="1" applyFill="1" applyBorder="1" applyAlignment="1" applyProtection="1">
      <alignment horizontal="left" vertical="center"/>
      <protection/>
    </xf>
    <xf numFmtId="0" fontId="239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4" fillId="5" borderId="25" xfId="42" applyFont="1" applyFill="1" applyBorder="1" applyAlignment="1" quotePrefix="1">
      <alignment horizontal="left" vertical="center" wrapText="1"/>
      <protection/>
    </xf>
    <xf numFmtId="0" fontId="311" fillId="5" borderId="25" xfId="34" applyFont="1" applyFill="1" applyBorder="1" applyAlignment="1">
      <alignment horizontal="left" vertical="center" wrapText="1"/>
      <protection/>
    </xf>
    <xf numFmtId="0" fontId="254" fillId="5" borderId="25" xfId="42" applyFont="1" applyFill="1" applyBorder="1" applyAlignment="1" applyProtection="1" quotePrefix="1">
      <alignment horizontal="left" vertical="center" wrapText="1"/>
      <protection/>
    </xf>
    <xf numFmtId="0" fontId="31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7" fillId="4" borderId="25" xfId="34" applyFont="1" applyFill="1" applyBorder="1" applyAlignment="1">
      <alignment vertical="center" wrapText="1"/>
      <protection/>
    </xf>
    <xf numFmtId="0" fontId="31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7" fillId="4" borderId="25" xfId="42" applyFont="1" applyFill="1" applyBorder="1" applyAlignment="1">
      <alignment horizontal="left" vertical="center" wrapText="1"/>
      <protection/>
    </xf>
    <xf numFmtId="0" fontId="313" fillId="4" borderId="25" xfId="34" applyFont="1" applyFill="1" applyBorder="1" applyAlignment="1">
      <alignment horizontal="left" vertical="center" wrapText="1"/>
      <protection/>
    </xf>
    <xf numFmtId="0" fontId="257" fillId="4" borderId="25" xfId="42" applyFont="1" applyFill="1" applyBorder="1" applyAlignment="1">
      <alignment horizontal="left" vertical="center"/>
      <protection/>
    </xf>
    <xf numFmtId="0" fontId="257" fillId="4" borderId="25" xfId="42" applyFont="1" applyFill="1" applyBorder="1" applyAlignment="1">
      <alignment vertical="center" wrapText="1"/>
      <protection/>
    </xf>
    <xf numFmtId="0" fontId="313" fillId="4" borderId="25" xfId="34" applyFont="1" applyFill="1" applyBorder="1" applyAlignment="1">
      <alignment vertical="center" wrapText="1"/>
      <protection/>
    </xf>
    <xf numFmtId="0" fontId="257" fillId="4" borderId="25" xfId="42" applyFont="1" applyFill="1" applyBorder="1" applyAlignment="1" quotePrefix="1">
      <alignment horizontal="left" vertical="center" wrapText="1"/>
      <protection/>
    </xf>
    <xf numFmtId="0" fontId="312" fillId="4" borderId="25" xfId="34" applyFont="1" applyFill="1" applyBorder="1" applyAlignment="1">
      <alignment horizontal="left" vertical="center" wrapText="1"/>
      <protection/>
    </xf>
    <xf numFmtId="0" fontId="257" fillId="4" borderId="25" xfId="42" applyFont="1" applyFill="1" applyBorder="1" applyAlignment="1" quotePrefix="1">
      <alignment horizontal="left" vertical="center"/>
      <protection/>
    </xf>
    <xf numFmtId="0" fontId="257" fillId="4" borderId="21" xfId="42" applyFont="1" applyFill="1" applyBorder="1" applyAlignment="1">
      <alignment vertical="center" wrapText="1"/>
      <protection/>
    </xf>
    <xf numFmtId="0" fontId="257" fillId="4" borderId="98" xfId="42" applyFont="1" applyFill="1" applyBorder="1" applyAlignment="1">
      <alignment horizontal="left" vertical="center"/>
      <protection/>
    </xf>
    <xf numFmtId="3" fontId="314" fillId="26" borderId="109" xfId="34" applyNumberFormat="1" applyFont="1" applyFill="1" applyBorder="1" applyAlignment="1" applyProtection="1">
      <alignment horizontal="center" vertical="center"/>
      <protection locked="0"/>
    </xf>
    <xf numFmtId="3" fontId="314" fillId="26" borderId="25" xfId="34" applyNumberFormat="1" applyFont="1" applyFill="1" applyBorder="1" applyAlignment="1" applyProtection="1">
      <alignment horizontal="center" vertical="center"/>
      <protection locked="0"/>
    </xf>
    <xf numFmtId="3" fontId="314" fillId="26" borderId="13" xfId="34" applyNumberFormat="1" applyFont="1" applyFill="1" applyBorder="1" applyAlignment="1" applyProtection="1">
      <alignment horizontal="center" vertical="center"/>
      <protection locked="0"/>
    </xf>
    <xf numFmtId="0" fontId="257" fillId="4" borderId="25" xfId="34" applyFont="1" applyFill="1" applyBorder="1" applyAlignment="1">
      <alignment horizontal="left" vertical="center"/>
      <protection/>
    </xf>
    <xf numFmtId="0" fontId="257" fillId="4" borderId="25" xfId="34" applyFont="1" applyFill="1" applyBorder="1" applyAlignment="1">
      <alignment horizontal="left" vertical="center" wrapText="1"/>
      <protection/>
    </xf>
    <xf numFmtId="0" fontId="257" fillId="4" borderId="98" xfId="34" applyFont="1" applyFill="1" applyBorder="1" applyAlignment="1">
      <alignment horizontal="left" vertical="center" wrapText="1"/>
      <protection/>
    </xf>
    <xf numFmtId="0" fontId="15" fillId="39" borderId="174" xfId="34" applyFont="1" applyFill="1" applyBorder="1" applyAlignment="1" applyProtection="1">
      <alignment horizontal="center"/>
      <protection/>
    </xf>
    <xf numFmtId="0" fontId="15" fillId="39" borderId="21" xfId="34" applyFont="1" applyFill="1" applyBorder="1" applyAlignment="1" applyProtection="1">
      <alignment horizontal="center"/>
      <protection/>
    </xf>
    <xf numFmtId="0" fontId="15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4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39" fillId="48" borderId="109" xfId="34" applyNumberFormat="1" applyFont="1" applyFill="1" applyBorder="1" applyAlignment="1" applyProtection="1">
      <alignment horizontal="center" vertical="center"/>
      <protection locked="0"/>
    </xf>
    <xf numFmtId="1" fontId="23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5" fillId="26" borderId="109" xfId="34" applyNumberFormat="1" applyFont="1" applyFill="1" applyBorder="1" applyAlignment="1" applyProtection="1">
      <alignment horizontal="center" vertical="center"/>
      <protection locked="0"/>
    </xf>
    <xf numFmtId="3" fontId="265" fillId="26" borderId="25" xfId="34" applyNumberFormat="1" applyFont="1" applyFill="1" applyBorder="1" applyAlignment="1" applyProtection="1">
      <alignment horizontal="center" vertical="center"/>
      <protection locked="0"/>
    </xf>
    <xf numFmtId="3" fontId="265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26" borderId="109" xfId="34" applyFont="1" applyFill="1" applyBorder="1" applyAlignment="1" applyProtection="1">
      <alignment horizontal="center" vertical="center" wrapText="1"/>
      <protection/>
    </xf>
    <xf numFmtId="0" fontId="267" fillId="26" borderId="25" xfId="34" applyFont="1" applyFill="1" applyBorder="1" applyAlignment="1" applyProtection="1">
      <alignment horizontal="center" vertical="center" wrapText="1"/>
      <protection/>
    </xf>
    <xf numFmtId="0" fontId="26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6">
        <f>+OTCHET!B9</f>
        <v>0</v>
      </c>
      <c r="C2" s="1617"/>
      <c r="D2" s="1618"/>
      <c r="E2" s="1024"/>
      <c r="F2" s="1025">
        <f>+OTCHET!H9</f>
        <v>0</v>
      </c>
      <c r="G2" s="1026" t="str">
        <f>+OTCHET!F12</f>
        <v>5606</v>
      </c>
      <c r="H2" s="1027"/>
      <c r="I2" s="1619">
        <f>+OTCHET!H601</f>
        <v>0</v>
      </c>
      <c r="J2" s="1620"/>
      <c r="K2" s="1018"/>
      <c r="L2" s="1621">
        <f>OTCHET!H599</f>
        <v>0</v>
      </c>
      <c r="M2" s="1622"/>
      <c r="N2" s="1623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4">
        <f>+OTCHET!I9</f>
        <v>0</v>
      </c>
      <c r="U2" s="1625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6" t="s">
        <v>1088</v>
      </c>
      <c r="T4" s="1626"/>
      <c r="U4" s="1626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42429</v>
      </c>
      <c r="M6" s="1024"/>
      <c r="N6" s="1049" t="s">
        <v>1090</v>
      </c>
      <c r="O6" s="1013"/>
      <c r="P6" s="1050">
        <f>OTCHET!F9</f>
        <v>42429</v>
      </c>
      <c r="Q6" s="1049" t="s">
        <v>1090</v>
      </c>
      <c r="R6" s="1051"/>
      <c r="S6" s="1627">
        <f>+Q4</f>
        <v>2016</v>
      </c>
      <c r="T6" s="1627"/>
      <c r="U6" s="1627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8" t="s">
        <v>1066</v>
      </c>
      <c r="T8" s="1629"/>
      <c r="U8" s="1630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42429</v>
      </c>
      <c r="H9" s="1024"/>
      <c r="I9" s="1074">
        <f>+L4</f>
        <v>2016</v>
      </c>
      <c r="J9" s="1075">
        <f>+L6</f>
        <v>42429</v>
      </c>
      <c r="K9" s="1076"/>
      <c r="L9" s="1077">
        <f>+L6</f>
        <v>42429</v>
      </c>
      <c r="M9" s="1076"/>
      <c r="N9" s="1078">
        <f>+L6</f>
        <v>42429</v>
      </c>
      <c r="O9" s="1079"/>
      <c r="P9" s="1080">
        <f>+L4</f>
        <v>2016</v>
      </c>
      <c r="Q9" s="1078">
        <f>+L6</f>
        <v>42429</v>
      </c>
      <c r="R9" s="1051"/>
      <c r="S9" s="1631" t="s">
        <v>1067</v>
      </c>
      <c r="T9" s="1632"/>
      <c r="U9" s="1633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4" t="s">
        <v>1105</v>
      </c>
      <c r="T13" s="1635"/>
      <c r="U13" s="1636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7" t="s">
        <v>1107</v>
      </c>
      <c r="T14" s="1638"/>
      <c r="U14" s="1639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7" t="s">
        <v>1109</v>
      </c>
      <c r="T15" s="1638"/>
      <c r="U15" s="1639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7" t="s">
        <v>1111</v>
      </c>
      <c r="T16" s="1638"/>
      <c r="U16" s="1639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7" t="s">
        <v>1113</v>
      </c>
      <c r="T17" s="1638"/>
      <c r="U17" s="1639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7" t="s">
        <v>1115</v>
      </c>
      <c r="T18" s="1638"/>
      <c r="U18" s="1639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7" t="s">
        <v>1117</v>
      </c>
      <c r="T19" s="1638"/>
      <c r="U19" s="1639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7" t="s">
        <v>1119</v>
      </c>
      <c r="T20" s="1638"/>
      <c r="U20" s="1639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0" t="s">
        <v>1121</v>
      </c>
      <c r="T21" s="1641"/>
      <c r="U21" s="1642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3" t="s">
        <v>1123</v>
      </c>
      <c r="T22" s="1644"/>
      <c r="U22" s="1645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4" t="s">
        <v>1126</v>
      </c>
      <c r="T24" s="1635"/>
      <c r="U24" s="1636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7" t="s">
        <v>1128</v>
      </c>
      <c r="T25" s="1638"/>
      <c r="U25" s="1639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0" t="s">
        <v>1130</v>
      </c>
      <c r="T26" s="1641"/>
      <c r="U26" s="1642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3" t="s">
        <v>1132</v>
      </c>
      <c r="T27" s="1644"/>
      <c r="U27" s="1645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3" t="s">
        <v>1139</v>
      </c>
      <c r="T34" s="1644"/>
      <c r="U34" s="1645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6" t="s">
        <v>1141</v>
      </c>
      <c r="T35" s="1647"/>
      <c r="U35" s="164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49" t="s">
        <v>1143</v>
      </c>
      <c r="T36" s="1650"/>
      <c r="U36" s="1651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2" t="s">
        <v>1145</v>
      </c>
      <c r="T37" s="1653"/>
      <c r="U37" s="1654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3" t="s">
        <v>1147</v>
      </c>
      <c r="T39" s="1644"/>
      <c r="U39" s="1645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4" t="s">
        <v>1150</v>
      </c>
      <c r="T41" s="1635"/>
      <c r="U41" s="1636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7" t="s">
        <v>1152</v>
      </c>
      <c r="T42" s="1638"/>
      <c r="U42" s="1639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7" t="s">
        <v>1154</v>
      </c>
      <c r="T43" s="1638"/>
      <c r="U43" s="1639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0" t="s">
        <v>1156</v>
      </c>
      <c r="T44" s="1641"/>
      <c r="U44" s="1642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3" t="s">
        <v>1158</v>
      </c>
      <c r="T45" s="1644"/>
      <c r="U45" s="1645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5" t="s">
        <v>1160</v>
      </c>
      <c r="T47" s="1656"/>
      <c r="U47" s="1657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4" t="s">
        <v>1164</v>
      </c>
      <c r="T50" s="1635"/>
      <c r="U50" s="1636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7" t="s">
        <v>1166</v>
      </c>
      <c r="T51" s="1638"/>
      <c r="U51" s="1639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7" t="s">
        <v>1168</v>
      </c>
      <c r="T52" s="1638"/>
      <c r="U52" s="1639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7" t="s">
        <v>1170</v>
      </c>
      <c r="T53" s="1638"/>
      <c r="U53" s="1639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0" t="s">
        <v>1172</v>
      </c>
      <c r="T54" s="1641"/>
      <c r="U54" s="1642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3" t="s">
        <v>1174</v>
      </c>
      <c r="T55" s="1644"/>
      <c r="U55" s="1645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4" t="s">
        <v>1177</v>
      </c>
      <c r="T57" s="1635"/>
      <c r="U57" s="1636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7" t="s">
        <v>1179</v>
      </c>
      <c r="T58" s="1638"/>
      <c r="U58" s="1639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7" t="s">
        <v>1181</v>
      </c>
      <c r="T59" s="1638"/>
      <c r="U59" s="1639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0" t="s">
        <v>1183</v>
      </c>
      <c r="T60" s="1641"/>
      <c r="U60" s="1642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3" t="s">
        <v>1187</v>
      </c>
      <c r="T62" s="1644"/>
      <c r="U62" s="1645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4" t="s">
        <v>1190</v>
      </c>
      <c r="T64" s="1635"/>
      <c r="U64" s="1636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7" t="s">
        <v>1192</v>
      </c>
      <c r="T65" s="1638"/>
      <c r="U65" s="1639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3" t="s">
        <v>1194</v>
      </c>
      <c r="T66" s="1644"/>
      <c r="U66" s="1645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4" t="s">
        <v>1197</v>
      </c>
      <c r="T68" s="1635"/>
      <c r="U68" s="1636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7" t="s">
        <v>1199</v>
      </c>
      <c r="T69" s="1638"/>
      <c r="U69" s="1639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3" t="s">
        <v>1201</v>
      </c>
      <c r="T70" s="1644"/>
      <c r="U70" s="1645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4" t="s">
        <v>1204</v>
      </c>
      <c r="T72" s="1635"/>
      <c r="U72" s="1636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7" t="s">
        <v>1206</v>
      </c>
      <c r="T73" s="1638"/>
      <c r="U73" s="1639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3" t="s">
        <v>1208</v>
      </c>
      <c r="T74" s="1644"/>
      <c r="U74" s="1645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8" t="s">
        <v>1210</v>
      </c>
      <c r="T76" s="1659"/>
      <c r="U76" s="1660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4" t="s">
        <v>1213</v>
      </c>
      <c r="T78" s="1635"/>
      <c r="U78" s="1636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37" t="s">
        <v>1215</v>
      </c>
      <c r="T79" s="1638"/>
      <c r="U79" s="1639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0</v>
      </c>
      <c r="M80" s="1100"/>
      <c r="N80" s="1248">
        <f>+ROUND(N78+N79,0)</f>
        <v>0</v>
      </c>
      <c r="O80" s="1102"/>
      <c r="P80" s="1246">
        <f>+ROUND(P78+P79,0)</f>
        <v>0</v>
      </c>
      <c r="Q80" s="1247">
        <f>+ROUND(Q78+Q79,0)</f>
        <v>0</v>
      </c>
      <c r="R80" s="1051"/>
      <c r="S80" s="1661" t="s">
        <v>1217</v>
      </c>
      <c r="T80" s="1662"/>
      <c r="U80" s="1663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4">
        <f>+IF(+SUM(F81:N81)=0,0,"Контрола: дефицит/излишък = финансиране с обратен знак (Г. + Д. = 0)")</f>
        <v>0</v>
      </c>
      <c r="C81" s="1665"/>
      <c r="D81" s="1666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4" t="s">
        <v>1223</v>
      </c>
      <c r="T86" s="1635"/>
      <c r="U86" s="1636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7" t="s">
        <v>1225</v>
      </c>
      <c r="T87" s="1638"/>
      <c r="U87" s="1639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3" t="s">
        <v>1227</v>
      </c>
      <c r="T88" s="1644"/>
      <c r="U88" s="1645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4" t="s">
        <v>1230</v>
      </c>
      <c r="T90" s="1635"/>
      <c r="U90" s="1636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7" t="s">
        <v>1232</v>
      </c>
      <c r="T91" s="1638"/>
      <c r="U91" s="1639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7" t="s">
        <v>1234</v>
      </c>
      <c r="T92" s="1638"/>
      <c r="U92" s="1639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0" t="s">
        <v>1236</v>
      </c>
      <c r="T93" s="1641"/>
      <c r="U93" s="1642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3" t="s">
        <v>1238</v>
      </c>
      <c r="T94" s="1644"/>
      <c r="U94" s="1645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4" t="s">
        <v>1241</v>
      </c>
      <c r="T96" s="1635"/>
      <c r="U96" s="1636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7" t="s">
        <v>1243</v>
      </c>
      <c r="T97" s="1638"/>
      <c r="U97" s="1639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3" t="s">
        <v>1245</v>
      </c>
      <c r="T98" s="1644"/>
      <c r="U98" s="1645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5" t="s">
        <v>1247</v>
      </c>
      <c r="T100" s="1656"/>
      <c r="U100" s="1657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4" t="s">
        <v>1251</v>
      </c>
      <c r="T103" s="1635"/>
      <c r="U103" s="1636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7" t="s">
        <v>1253</v>
      </c>
      <c r="T104" s="1638"/>
      <c r="U104" s="1639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3" t="s">
        <v>1255</v>
      </c>
      <c r="T105" s="1644"/>
      <c r="U105" s="1645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7" t="s">
        <v>1258</v>
      </c>
      <c r="T107" s="1668"/>
      <c r="U107" s="1669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0" t="s">
        <v>1260</v>
      </c>
      <c r="T108" s="1671"/>
      <c r="U108" s="1672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3" t="s">
        <v>1262</v>
      </c>
      <c r="T109" s="1644"/>
      <c r="U109" s="1645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4" t="s">
        <v>1265</v>
      </c>
      <c r="T111" s="1635"/>
      <c r="U111" s="1636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7" t="s">
        <v>1267</v>
      </c>
      <c r="T112" s="1638"/>
      <c r="U112" s="1639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3" t="s">
        <v>1269</v>
      </c>
      <c r="T113" s="1644"/>
      <c r="U113" s="1645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20770</v>
      </c>
      <c r="M115" s="1100"/>
      <c r="N115" s="1137">
        <f>+ROUND(+G115+J115+L115,0)</f>
        <v>20770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20770</v>
      </c>
      <c r="R115" s="1051"/>
      <c r="S115" s="1634" t="s">
        <v>1272</v>
      </c>
      <c r="T115" s="1635"/>
      <c r="U115" s="1636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7" t="s">
        <v>1274</v>
      </c>
      <c r="T116" s="1638"/>
      <c r="U116" s="1639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20770</v>
      </c>
      <c r="M117" s="1100"/>
      <c r="N117" s="1214">
        <f>+ROUND(+SUM(N115:N116),0)</f>
        <v>20770</v>
      </c>
      <c r="O117" s="1102"/>
      <c r="P117" s="1212">
        <f>+ROUND(+SUM(P115:P116),0)</f>
        <v>0</v>
      </c>
      <c r="Q117" s="1213">
        <f>+ROUND(+SUM(Q115:Q116),0)</f>
        <v>20770</v>
      </c>
      <c r="R117" s="1051"/>
      <c r="S117" s="1643" t="s">
        <v>1276</v>
      </c>
      <c r="T117" s="1644"/>
      <c r="U117" s="1645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20770</v>
      </c>
      <c r="M119" s="1100"/>
      <c r="N119" s="1239">
        <f>+ROUND(N105+N109+N113+N117,0)</f>
        <v>20770</v>
      </c>
      <c r="O119" s="1102"/>
      <c r="P119" s="1285">
        <f>+ROUND(P105+P109+P113+P117,0)</f>
        <v>0</v>
      </c>
      <c r="Q119" s="1238">
        <f>+ROUND(Q105+Q109+Q113+Q117,0)</f>
        <v>20770</v>
      </c>
      <c r="R119" s="1051"/>
      <c r="S119" s="1658" t="s">
        <v>1278</v>
      </c>
      <c r="T119" s="1659"/>
      <c r="U119" s="1660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4" t="s">
        <v>1281</v>
      </c>
      <c r="T121" s="1635"/>
      <c r="U121" s="1636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7" t="s">
        <v>1285</v>
      </c>
      <c r="T123" s="1638"/>
      <c r="U123" s="1639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2" t="s">
        <v>1287</v>
      </c>
      <c r="T124" s="1683"/>
      <c r="U124" s="1684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1" t="s">
        <v>1289</v>
      </c>
      <c r="T125" s="1662"/>
      <c r="U125" s="1663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4" t="s">
        <v>1292</v>
      </c>
      <c r="T127" s="1635"/>
      <c r="U127" s="1636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7" t="s">
        <v>1294</v>
      </c>
      <c r="T128" s="1638"/>
      <c r="U128" s="1639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21131</v>
      </c>
      <c r="M129" s="1100"/>
      <c r="N129" s="1126">
        <f>+ROUND(+G129+J129+L129,0)</f>
        <v>21131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21131</v>
      </c>
      <c r="R129" s="1051"/>
      <c r="S129" s="1673" t="s">
        <v>1296</v>
      </c>
      <c r="T129" s="1674"/>
      <c r="U129" s="1675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20770</v>
      </c>
      <c r="M130" s="1100"/>
      <c r="N130" s="1301">
        <f>+ROUND(+N129-N127-N128,0)</f>
        <v>20770</v>
      </c>
      <c r="O130" s="1102"/>
      <c r="P130" s="1299">
        <f>+ROUND(+P129-P127-P128,0)</f>
        <v>0</v>
      </c>
      <c r="Q130" s="1300">
        <f>+ROUND(+Q129-Q127-Q128,0)</f>
        <v>20770</v>
      </c>
      <c r="R130" s="1051"/>
      <c r="S130" s="1676" t="s">
        <v>1298</v>
      </c>
      <c r="T130" s="1677"/>
      <c r="U130" s="1678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0"/>
      <c r="G132" s="1680"/>
      <c r="H132" s="1024"/>
      <c r="I132" s="1309" t="s">
        <v>1301</v>
      </c>
      <c r="J132" s="1310"/>
      <c r="K132" s="1024"/>
      <c r="L132" s="1680"/>
      <c r="M132" s="1680"/>
      <c r="N132" s="1680"/>
      <c r="O132" s="1304"/>
      <c r="P132" s="1681"/>
      <c r="Q132" s="1681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42429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5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6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6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7" t="s">
        <v>1064</v>
      </c>
      <c r="F17" s="1689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8"/>
      <c r="F18" s="1690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0</v>
      </c>
      <c r="G54" s="898">
        <f>+G55+G56+G60</f>
        <v>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20770</v>
      </c>
      <c r="G84" s="911">
        <f>+G85+G86</f>
        <v>0</v>
      </c>
      <c r="H84" s="912">
        <f>+H85+H86</f>
        <v>20770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20770</v>
      </c>
      <c r="G86" s="969">
        <f>+OTCHET!I515+OTCHET!I518+OTCHET!I538</f>
        <v>0</v>
      </c>
      <c r="H86" s="970">
        <f>+OTCHET!J515+OTCHET!J518+OTCHET!J538</f>
        <v>20770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-21131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-21131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1" t="s">
        <v>1079</v>
      </c>
      <c r="H106" s="1691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2">
        <f>+OTCHET!D597</f>
        <v>0</v>
      </c>
      <c r="F108" s="1692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2">
        <f>+OTCHET!G594</f>
        <v>0</v>
      </c>
      <c r="F112" s="1692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0" t="str">
        <f>VLOOKUP(E15,SMETKA,2,FALSE)</f>
        <v>ОТЧЕТНИ ДАННИ ПО ЕБК ЗА СМЕТКИТЕ ЗА ЧУЖДИ СРЕДСТВА</v>
      </c>
      <c r="C7" s="1711"/>
      <c r="D7" s="171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2"/>
      <c r="C9" s="1713"/>
      <c r="D9" s="1714"/>
      <c r="E9" s="115">
        <v>42370</v>
      </c>
      <c r="F9" s="116">
        <v>42429</v>
      </c>
      <c r="G9" s="113"/>
      <c r="H9" s="1422"/>
      <c r="I9" s="1780"/>
      <c r="J9" s="1781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2" t="s">
        <v>1058</v>
      </c>
      <c r="J10" s="178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3"/>
      <c r="J11" s="1783"/>
      <c r="K11" s="113"/>
      <c r="L11" s="113"/>
      <c r="M11" s="7">
        <v>1</v>
      </c>
      <c r="N11" s="108"/>
    </row>
    <row r="12" spans="2:14" ht="27" customHeight="1">
      <c r="B12" s="1715" t="str">
        <f>VLOOKUP(F12,PRBK,2,FALSE)</f>
        <v>Криводол</v>
      </c>
      <c r="C12" s="1716"/>
      <c r="D12" s="1717"/>
      <c r="E12" s="118" t="s">
        <v>1037</v>
      </c>
      <c r="F12" s="1600" t="s">
        <v>1521</v>
      </c>
      <c r="G12" s="113"/>
      <c r="H12" s="114"/>
      <c r="I12" s="1783"/>
      <c r="J12" s="1783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27"/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3" t="s">
        <v>1038</v>
      </c>
      <c r="F19" s="1694"/>
      <c r="G19" s="1694"/>
      <c r="H19" s="1695"/>
      <c r="I19" s="1699" t="s">
        <v>1039</v>
      </c>
      <c r="J19" s="1700"/>
      <c r="K19" s="1700"/>
      <c r="L19" s="1701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8" t="s">
        <v>506</v>
      </c>
      <c r="D22" s="1709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8" t="s">
        <v>510</v>
      </c>
      <c r="D28" s="1709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8" t="s">
        <v>134</v>
      </c>
      <c r="D33" s="1709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8" t="s">
        <v>128</v>
      </c>
      <c r="D39" s="1709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7" t="str">
        <f>$B$7</f>
        <v>ОТЧЕТНИ ДАННИ ПО ЕБК ЗА СМЕТКИТЕ ЗА ЧУЖДИ СРЕДСТВА</v>
      </c>
      <c r="C173" s="1728"/>
      <c r="D173" s="1728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4">
        <f>$B$9</f>
        <v>0</v>
      </c>
      <c r="C175" s="1725"/>
      <c r="D175" s="1726"/>
      <c r="E175" s="115">
        <f>$E$9</f>
        <v>42370</v>
      </c>
      <c r="F175" s="229">
        <f>$F$9</f>
        <v>42429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5" t="str">
        <f>$B$12</f>
        <v>Криводол</v>
      </c>
      <c r="C178" s="1716"/>
      <c r="D178" s="1717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3" t="s">
        <v>1048</v>
      </c>
      <c r="F182" s="1694"/>
      <c r="G182" s="1694"/>
      <c r="H182" s="1695"/>
      <c r="I182" s="1702" t="s">
        <v>1049</v>
      </c>
      <c r="J182" s="1703"/>
      <c r="K182" s="1703"/>
      <c r="L182" s="1704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2" t="s">
        <v>803</v>
      </c>
      <c r="D186" s="1723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8" t="s">
        <v>806</v>
      </c>
      <c r="D189" s="1719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0" t="s">
        <v>209</v>
      </c>
      <c r="D195" s="1721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1" t="s">
        <v>214</v>
      </c>
      <c r="D203" s="1732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8" t="s">
        <v>215</v>
      </c>
      <c r="D204" s="1719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29" t="s">
        <v>290</v>
      </c>
      <c r="D222" s="1730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29" t="s">
        <v>780</v>
      </c>
      <c r="D226" s="1730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29" t="s">
        <v>234</v>
      </c>
      <c r="D232" s="1730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29" t="s">
        <v>236</v>
      </c>
      <c r="D235" s="1730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5" t="s">
        <v>237</v>
      </c>
      <c r="D236" s="1736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5" t="s">
        <v>238</v>
      </c>
      <c r="D237" s="1736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5" t="s">
        <v>1758</v>
      </c>
      <c r="D238" s="1736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29" t="s">
        <v>239</v>
      </c>
      <c r="D239" s="1730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29" t="s">
        <v>251</v>
      </c>
      <c r="D253" s="1730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29" t="s">
        <v>252</v>
      </c>
      <c r="D254" s="1730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29" t="s">
        <v>253</v>
      </c>
      <c r="D255" s="1730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29" t="s">
        <v>254</v>
      </c>
      <c r="D256" s="1730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29" t="s">
        <v>1760</v>
      </c>
      <c r="D263" s="1730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29" t="s">
        <v>1760</v>
      </c>
      <c r="D267" s="1730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29" t="s">
        <v>1761</v>
      </c>
      <c r="D268" s="1730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5" t="s">
        <v>264</v>
      </c>
      <c r="D269" s="1736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29" t="s">
        <v>291</v>
      </c>
      <c r="D270" s="1730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3" t="s">
        <v>265</v>
      </c>
      <c r="D273" s="1734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3" t="s">
        <v>266</v>
      </c>
      <c r="D274" s="1734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3" t="s">
        <v>679</v>
      </c>
      <c r="D282" s="1734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3" t="s">
        <v>741</v>
      </c>
      <c r="D285" s="1734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29" t="s">
        <v>742</v>
      </c>
      <c r="D286" s="1730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7" t="s">
        <v>987</v>
      </c>
      <c r="D291" s="1738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39" t="s">
        <v>750</v>
      </c>
      <c r="D295" s="1740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1"/>
      <c r="C304" s="1742"/>
      <c r="D304" s="1742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3"/>
      <c r="C306" s="1742"/>
      <c r="D306" s="1742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3"/>
      <c r="C309" s="1742"/>
      <c r="D309" s="1742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4"/>
      <c r="C338" s="1744"/>
      <c r="D338" s="1744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9" t="str">
        <f>$B$7</f>
        <v>ОТЧЕТНИ ДАННИ ПО ЕБК ЗА СМЕТКИТЕ ЗА ЧУЖДИ СРЕДСТВА</v>
      </c>
      <c r="C342" s="1749"/>
      <c r="D342" s="1749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4">
        <f>$B$9</f>
        <v>0</v>
      </c>
      <c r="C344" s="1725"/>
      <c r="D344" s="1726"/>
      <c r="E344" s="115">
        <f>$E$9</f>
        <v>42370</v>
      </c>
      <c r="F344" s="410">
        <f>$F$9</f>
        <v>42429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5" t="str">
        <f>$B$12</f>
        <v>Криводол</v>
      </c>
      <c r="C347" s="1716"/>
      <c r="D347" s="1717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5" t="s">
        <v>1054</v>
      </c>
      <c r="F351" s="1706"/>
      <c r="G351" s="1706"/>
      <c r="H351" s="1707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7" t="s">
        <v>294</v>
      </c>
      <c r="D355" s="1748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5" t="s">
        <v>305</v>
      </c>
      <c r="D369" s="1746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5" t="s">
        <v>336</v>
      </c>
      <c r="D377" s="1746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5" t="s">
        <v>270</v>
      </c>
      <c r="D382" s="1746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5" t="s">
        <v>271</v>
      </c>
      <c r="D385" s="1746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5" t="s">
        <v>273</v>
      </c>
      <c r="D390" s="1746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357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5" t="s">
        <v>274</v>
      </c>
      <c r="D393" s="1746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357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5" t="s">
        <v>996</v>
      </c>
      <c r="D396" s="1746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5" t="s">
        <v>736</v>
      </c>
      <c r="D399" s="1746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5" t="s">
        <v>737</v>
      </c>
      <c r="D400" s="1746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5" t="s">
        <v>756</v>
      </c>
      <c r="D403" s="1746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5" t="s">
        <v>277</v>
      </c>
      <c r="D406" s="1746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5" t="s">
        <v>826</v>
      </c>
      <c r="D416" s="1746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5" t="s">
        <v>761</v>
      </c>
      <c r="D417" s="1746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5" t="s">
        <v>278</v>
      </c>
      <c r="D418" s="1746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5" t="s">
        <v>739</v>
      </c>
      <c r="D419" s="1746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5" t="s">
        <v>1000</v>
      </c>
      <c r="D420" s="1746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2" t="str">
        <f>$B$7</f>
        <v>ОТЧЕТНИ ДАННИ ПО ЕБК ЗА СМЕТКИТЕ ЗА ЧУЖДИ СРЕДСТВА</v>
      </c>
      <c r="C427" s="1753"/>
      <c r="D427" s="1753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4">
        <f>$B$9</f>
        <v>0</v>
      </c>
      <c r="C429" s="1725"/>
      <c r="D429" s="1726"/>
      <c r="E429" s="115">
        <f>$E$9</f>
        <v>42370</v>
      </c>
      <c r="F429" s="410">
        <f>$F$9</f>
        <v>42429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5" t="str">
        <f>$B$12</f>
        <v>Криводол</v>
      </c>
      <c r="C432" s="1716"/>
      <c r="D432" s="1717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3" t="s">
        <v>958</v>
      </c>
      <c r="F436" s="1694"/>
      <c r="G436" s="1694"/>
      <c r="H436" s="1695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>
        <f t="shared" si="97"/>
        <v>0</v>
      </c>
      <c r="G441" s="562">
        <f t="shared" si="97"/>
        <v>0</v>
      </c>
      <c r="H441" s="562">
        <f t="shared" si="97"/>
        <v>0</v>
      </c>
      <c r="I441" s="562">
        <f t="shared" si="97"/>
        <v>0</v>
      </c>
      <c r="J441" s="562">
        <f t="shared" si="97"/>
        <v>0</v>
      </c>
      <c r="K441" s="562">
        <f t="shared" si="97"/>
        <v>0</v>
      </c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4" t="str">
        <f>$B$7</f>
        <v>ОТЧЕТНИ ДАННИ ПО ЕБК ЗА СМЕТКИТЕ ЗА ЧУЖДИ СРЕДСТВА</v>
      </c>
      <c r="C443" s="1755"/>
      <c r="D443" s="1755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4">
        <f>$B$9</f>
        <v>0</v>
      </c>
      <c r="C445" s="1725"/>
      <c r="D445" s="1726"/>
      <c r="E445" s="115">
        <f>$E$9</f>
        <v>42370</v>
      </c>
      <c r="F445" s="410">
        <f>$F$9</f>
        <v>42429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5" t="str">
        <f>$B$12</f>
        <v>Криводол</v>
      </c>
      <c r="C448" s="1716"/>
      <c r="D448" s="1717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6" t="s">
        <v>1056</v>
      </c>
      <c r="F452" s="1697"/>
      <c r="G452" s="1697"/>
      <c r="H452" s="1698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0" t="s">
        <v>827</v>
      </c>
      <c r="D455" s="1751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69" t="s">
        <v>830</v>
      </c>
      <c r="D459" s="1769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69" t="s">
        <v>833</v>
      </c>
      <c r="D462" s="1769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0" t="s">
        <v>836</v>
      </c>
      <c r="D465" s="1751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0" t="s">
        <v>843</v>
      </c>
      <c r="D472" s="1771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8" t="s">
        <v>1004</v>
      </c>
      <c r="D475" s="1758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1" t="s">
        <v>1009</v>
      </c>
      <c r="D491" s="1762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1" t="s">
        <v>27</v>
      </c>
      <c r="D496" s="1762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3" t="s">
        <v>1010</v>
      </c>
      <c r="D497" s="1763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8" t="s">
        <v>36</v>
      </c>
      <c r="D506" s="1758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8" t="s">
        <v>40</v>
      </c>
      <c r="D510" s="1758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8" t="s">
        <v>1011</v>
      </c>
      <c r="D515" s="1765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1" t="s">
        <v>1012</v>
      </c>
      <c r="D518" s="1757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59" t="s">
        <v>340</v>
      </c>
      <c r="D525" s="1760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8" t="s">
        <v>1014</v>
      </c>
      <c r="D529" s="1758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4" t="s">
        <v>1015</v>
      </c>
      <c r="D530" s="1764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6" t="s">
        <v>1016</v>
      </c>
      <c r="D535" s="1757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8" t="s">
        <v>1017</v>
      </c>
      <c r="D538" s="1758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20770</v>
      </c>
      <c r="K538" s="585">
        <f t="shared" si="123"/>
        <v>0</v>
      </c>
      <c r="L538" s="582">
        <f t="shared" si="123"/>
        <v>20770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20770</v>
      </c>
      <c r="K540" s="601">
        <v>0</v>
      </c>
      <c r="L540" s="1391">
        <f t="shared" si="112"/>
        <v>20770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6" t="s">
        <v>1026</v>
      </c>
      <c r="D560" s="1756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-20770</v>
      </c>
      <c r="K560" s="585">
        <f t="shared" si="124"/>
        <v>0</v>
      </c>
      <c r="L560" s="582">
        <f t="shared" si="124"/>
        <v>-20770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-21131</v>
      </c>
      <c r="K567" s="589">
        <v>0</v>
      </c>
      <c r="L567" s="1386">
        <f t="shared" si="125"/>
        <v>-21131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6" t="s">
        <v>1031</v>
      </c>
      <c r="D580" s="1757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6" t="s">
        <v>895</v>
      </c>
      <c r="D585" s="1757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 aca="true" t="shared" si="130" ref="E592:L592">E591+E439</f>
        <v>0</v>
      </c>
      <c r="F592" s="672">
        <f t="shared" si="130"/>
        <v>0</v>
      </c>
      <c r="G592" s="672">
        <f t="shared" si="130"/>
        <v>0</v>
      </c>
      <c r="H592" s="672">
        <f t="shared" si="130"/>
        <v>0</v>
      </c>
      <c r="I592" s="671">
        <f t="shared" si="130"/>
        <v>0</v>
      </c>
      <c r="J592" s="672">
        <f t="shared" si="130"/>
        <v>0</v>
      </c>
      <c r="K592" s="672">
        <f t="shared" si="130"/>
        <v>0</v>
      </c>
      <c r="L592" s="672">
        <f t="shared" si="130"/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4"/>
      <c r="H594" s="1785"/>
      <c r="I594" s="1785"/>
      <c r="J594" s="1786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4" t="s">
        <v>943</v>
      </c>
      <c r="H595" s="1774"/>
      <c r="I595" s="1774"/>
      <c r="J595" s="1774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6"/>
      <c r="H597" s="1767"/>
      <c r="I597" s="1767"/>
      <c r="J597" s="1768"/>
      <c r="K597" s="103"/>
      <c r="L597" s="231"/>
      <c r="M597" s="7">
        <v>1</v>
      </c>
      <c r="N597" s="522"/>
    </row>
    <row r="598" spans="1:14" ht="21.75" customHeight="1">
      <c r="A598" s="23"/>
      <c r="B598" s="1772" t="s">
        <v>946</v>
      </c>
      <c r="C598" s="1773"/>
      <c r="D598" s="676" t="s">
        <v>947</v>
      </c>
      <c r="E598" s="677"/>
      <c r="F598" s="678"/>
      <c r="G598" s="1774" t="s">
        <v>943</v>
      </c>
      <c r="H598" s="1774"/>
      <c r="I598" s="1774"/>
      <c r="J598" s="1774"/>
      <c r="K598" s="103"/>
      <c r="L598" s="231"/>
      <c r="M598" s="7">
        <v>1</v>
      </c>
      <c r="N598" s="522"/>
    </row>
    <row r="599" spans="1:14" ht="24.75" customHeight="1">
      <c r="A599" s="36"/>
      <c r="B599" s="1775"/>
      <c r="C599" s="1776"/>
      <c r="D599" s="679" t="s">
        <v>948</v>
      </c>
      <c r="E599" s="680"/>
      <c r="F599" s="681"/>
      <c r="G599" s="682" t="s">
        <v>949</v>
      </c>
      <c r="H599" s="1777"/>
      <c r="I599" s="1778"/>
      <c r="J599" s="1779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7"/>
      <c r="I601" s="1778"/>
      <c r="J601" s="1779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391:G391 I391:J391 F394:G394 I394:J394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 F575:G576 I575:J576 F581:G582 I581:J582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4">
        <f>$B$7</f>
        <v>0</v>
      </c>
      <c r="J14" s="1755"/>
      <c r="K14" s="1755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4">
        <f>$B$9</f>
        <v>0</v>
      </c>
      <c r="J16" s="1725"/>
      <c r="K16" s="1726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3" t="s">
        <v>935</v>
      </c>
      <c r="M23" s="1694"/>
      <c r="N23" s="1694"/>
      <c r="O23" s="1695"/>
      <c r="P23" s="1702" t="s">
        <v>936</v>
      </c>
      <c r="Q23" s="1703"/>
      <c r="R23" s="1703"/>
      <c r="S23" s="1704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2" t="s">
        <v>803</v>
      </c>
      <c r="K30" s="1723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8" t="s">
        <v>806</v>
      </c>
      <c r="K33" s="1719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0" t="s">
        <v>209</v>
      </c>
      <c r="K39" s="1721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1" t="s">
        <v>214</v>
      </c>
      <c r="K47" s="1732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8" t="s">
        <v>215</v>
      </c>
      <c r="K48" s="1719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29" t="s">
        <v>290</v>
      </c>
      <c r="K66" s="1730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29" t="s">
        <v>780</v>
      </c>
      <c r="K70" s="1730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29" t="s">
        <v>234</v>
      </c>
      <c r="K76" s="1730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29" t="s">
        <v>236</v>
      </c>
      <c r="K79" s="1730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5" t="s">
        <v>237</v>
      </c>
      <c r="K80" s="1736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5" t="s">
        <v>238</v>
      </c>
      <c r="K81" s="1736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5" t="s">
        <v>1762</v>
      </c>
      <c r="K82" s="1736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29" t="s">
        <v>239</v>
      </c>
      <c r="K83" s="1730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29" t="s">
        <v>251</v>
      </c>
      <c r="K97" s="1730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29" t="s">
        <v>252</v>
      </c>
      <c r="K98" s="1730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29" t="s">
        <v>253</v>
      </c>
      <c r="K99" s="1730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29" t="s">
        <v>254</v>
      </c>
      <c r="K100" s="1730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29" t="s">
        <v>1763</v>
      </c>
      <c r="K107" s="1730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29" t="s">
        <v>1760</v>
      </c>
      <c r="K111" s="1730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29" t="s">
        <v>1761</v>
      </c>
      <c r="K112" s="1730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5" t="s">
        <v>264</v>
      </c>
      <c r="K113" s="1736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29" t="s">
        <v>291</v>
      </c>
      <c r="K114" s="1730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3" t="s">
        <v>265</v>
      </c>
      <c r="K117" s="1734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3" t="s">
        <v>266</v>
      </c>
      <c r="K118" s="1734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3" t="s">
        <v>679</v>
      </c>
      <c r="K126" s="1734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3" t="s">
        <v>741</v>
      </c>
      <c r="K129" s="1734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29" t="s">
        <v>742</v>
      </c>
      <c r="K130" s="1730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7" t="s">
        <v>987</v>
      </c>
      <c r="K135" s="1738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39" t="s">
        <v>750</v>
      </c>
      <c r="K139" s="1740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39" t="s">
        <v>750</v>
      </c>
      <c r="K140" s="1740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2016-03-11T09:23:21Z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