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068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<sst xmlns="http://schemas.openxmlformats.org/spreadsheetml/2006/main" count="48" uniqueCount="48">
  <si>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Име на параграф</t>
  </si>
  <si>
    <t>§§</t>
  </si>
  <si>
    <t>01 01</t>
  </si>
  <si>
    <t>Заплати по трудови правоотношения</t>
  </si>
  <si>
    <t>05 00</t>
  </si>
  <si>
    <t>Разходи за ДОО</t>
  </si>
  <si>
    <t>10 00</t>
  </si>
  <si>
    <t>Издръжка</t>
  </si>
  <si>
    <t>10 11</t>
  </si>
  <si>
    <t>10 13</t>
  </si>
  <si>
    <t>10 15</t>
  </si>
  <si>
    <t>10 16</t>
  </si>
  <si>
    <t>10 20</t>
  </si>
  <si>
    <t>10 30</t>
  </si>
  <si>
    <t>10 62</t>
  </si>
  <si>
    <t>10 91</t>
  </si>
  <si>
    <t>СБКО</t>
  </si>
  <si>
    <t>Всичко</t>
  </si>
  <si>
    <t>05 51</t>
  </si>
  <si>
    <t>05 60</t>
  </si>
  <si>
    <t xml:space="preserve">ДОО </t>
  </si>
  <si>
    <t>ЗОВ</t>
  </si>
  <si>
    <t>Храна</t>
  </si>
  <si>
    <t>Облекло</t>
  </si>
  <si>
    <t>Материали</t>
  </si>
  <si>
    <t>Вода горива енергия</t>
  </si>
  <si>
    <t>Разходи за външни услуги</t>
  </si>
  <si>
    <t>Текущ ремонт</t>
  </si>
  <si>
    <t>Разходи за застраховки</t>
  </si>
  <si>
    <t>Места в ДСП - брой</t>
  </si>
  <si>
    <t>ОПСКД</t>
  </si>
  <si>
    <t>Средства за ФРЗ</t>
  </si>
  <si>
    <t>Средна Брутна РЗ</t>
  </si>
  <si>
    <t>Приложение № 11</t>
  </si>
  <si>
    <t>05 80</t>
  </si>
  <si>
    <t>ДЗПО</t>
  </si>
  <si>
    <t>ОПСКД Директор</t>
  </si>
  <si>
    <t xml:space="preserve">щатна численост </t>
  </si>
  <si>
    <t>Бюджет Общинско Предприятие “Социални и комунални дейности”</t>
  </si>
  <si>
    <t>02 00</t>
  </si>
  <si>
    <t>Други плащания</t>
  </si>
  <si>
    <t>Заплати по извънтрудови правоотн.</t>
  </si>
  <si>
    <t>Разходи за командировка</t>
  </si>
  <si>
    <t>Медикаменти</t>
  </si>
  <si>
    <t>Платени държавни данъци и такси</t>
  </si>
  <si>
    <t>Криводол 2024</t>
  </si>
  <si>
    <t>Бюджет 2024</t>
  </si>
  <si>
    <t>2024 година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</si>
</sst>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0.000"/>
    <numFmt numFmtId="176" formatCode="0.0"/>
    <numFmt numFmtId="177" formatCode="0.000000"/>
    <numFmt numFmtId="178" formatCode="0.00000"/>
    <numFmt numFmtId="179" formatCode="0.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B4">
      <selection activeCell="J31" sqref="J31"/>
    </sheetView>
  </sheetViews>
  <sheetFormatPr defaultColWidth="9.140625" defaultRowHeight="12.75"/>
  <cols>
    <col min="1" max="1" width="7.140625" style="0" customWidth="1"/>
    <col min="2" max="2" width="35.28125" style="0" customWidth="1"/>
    <col min="3" max="3" width="13.7109375" style="0" customWidth="1"/>
    <col min="4" max="4" width="14.7109375" style="0" customWidth="1"/>
    <col min="5" max="5" width="12.8515625" style="0" customWidth="1"/>
  </cols>
  <sheetData>
    <row r="1" spans="2:5" ht="12.75">
      <c r="B1" s="28" t="s">
        <v>33</v>
      </c>
      <c r="C1" s="29"/>
      <c r="D1" s="29"/>
      <c r="E1" s="29"/>
    </row>
    <row r="3" spans="2:5" ht="12.75">
      <c r="B3" s="25" t="s">
        <v>38</v>
      </c>
      <c r="C3" s="27"/>
      <c r="D3" s="27"/>
      <c r="E3" s="27"/>
    </row>
    <row r="4" spans="2:5" ht="12.75">
      <c r="B4" s="25" t="s">
        <v>47</v>
      </c>
      <c r="C4" s="26"/>
      <c r="D4" s="26"/>
      <c r="E4" s="26"/>
    </row>
    <row r="5" spans="2:4" ht="12.75">
      <c r="B5" s="6"/>
      <c r="D5" s="20"/>
    </row>
    <row r="6" spans="1:5" ht="25.5" customHeight="1">
      <c r="A6" s="4" t="s">
        <v>1</v>
      </c>
      <c r="B6" s="4" t="s">
        <v>0</v>
      </c>
      <c r="C6" s="14" t="s">
        <v>30</v>
      </c>
      <c r="D6" s="21" t="s">
        <v>36</v>
      </c>
      <c r="E6" s="4" t="s">
        <v>46</v>
      </c>
    </row>
    <row r="7" spans="1:5" ht="12.75">
      <c r="A7" s="3" t="s">
        <v>2</v>
      </c>
      <c r="B7" s="3" t="s">
        <v>3</v>
      </c>
      <c r="C7" s="12">
        <v>202872</v>
      </c>
      <c r="D7" s="12">
        <v>19200</v>
      </c>
      <c r="E7" s="5">
        <f aca="true" t="shared" si="0" ref="E7:E24">SUM(C7:D7)</f>
        <v>222072</v>
      </c>
    </row>
    <row r="8" spans="1:5" ht="12.75">
      <c r="A8" s="3"/>
      <c r="B8" s="3" t="s">
        <v>41</v>
      </c>
      <c r="C8" s="12">
        <v>2000</v>
      </c>
      <c r="D8" s="12"/>
      <c r="E8" s="5">
        <v>2000</v>
      </c>
    </row>
    <row r="9" spans="1:5" ht="12.75">
      <c r="A9" s="3" t="s">
        <v>39</v>
      </c>
      <c r="B9" s="3" t="s">
        <v>40</v>
      </c>
      <c r="C9" s="12">
        <v>1200</v>
      </c>
      <c r="D9" s="12">
        <v>200</v>
      </c>
      <c r="E9" s="5">
        <f t="shared" si="0"/>
        <v>1400</v>
      </c>
    </row>
    <row r="10" spans="1:6" ht="12.75">
      <c r="A10" s="3" t="s">
        <v>4</v>
      </c>
      <c r="B10" s="3" t="s">
        <v>5</v>
      </c>
      <c r="C10" s="12">
        <f>SUM(C11+C12+C13)</f>
        <v>38993</v>
      </c>
      <c r="D10" s="12">
        <f>SUM(D11:D13)</f>
        <v>3710</v>
      </c>
      <c r="E10" s="5">
        <f t="shared" si="0"/>
        <v>42703</v>
      </c>
      <c r="F10" s="2"/>
    </row>
    <row r="11" spans="1:5" ht="12.75">
      <c r="A11" s="3" t="s">
        <v>18</v>
      </c>
      <c r="B11" s="1" t="s">
        <v>20</v>
      </c>
      <c r="C11" s="9">
        <v>23574</v>
      </c>
      <c r="D11" s="9">
        <v>2250</v>
      </c>
      <c r="E11" s="24">
        <f t="shared" si="0"/>
        <v>25824</v>
      </c>
    </row>
    <row r="12" spans="1:5" ht="12.75">
      <c r="A12" s="3" t="s">
        <v>19</v>
      </c>
      <c r="B12" s="1" t="s">
        <v>21</v>
      </c>
      <c r="C12" s="9">
        <v>9738</v>
      </c>
      <c r="D12" s="9">
        <v>920</v>
      </c>
      <c r="E12" s="24">
        <f t="shared" si="0"/>
        <v>10658</v>
      </c>
    </row>
    <row r="13" spans="1:5" ht="12.75">
      <c r="A13" s="3" t="s">
        <v>34</v>
      </c>
      <c r="B13" t="s">
        <v>35</v>
      </c>
      <c r="C13" s="8">
        <v>5681</v>
      </c>
      <c r="D13" s="8">
        <v>540</v>
      </c>
      <c r="E13" s="24">
        <f t="shared" si="0"/>
        <v>6221</v>
      </c>
    </row>
    <row r="14" spans="1:5" ht="12.75">
      <c r="A14" s="3" t="s">
        <v>6</v>
      </c>
      <c r="B14" s="3" t="s">
        <v>7</v>
      </c>
      <c r="C14" s="5">
        <f>SUM(C15:C24)</f>
        <v>257688</v>
      </c>
      <c r="D14" s="5">
        <v>470</v>
      </c>
      <c r="E14" s="5">
        <f>SUM(E15:E25)</f>
        <v>258506</v>
      </c>
    </row>
    <row r="15" spans="1:7" ht="12.75">
      <c r="A15" s="1" t="s">
        <v>8</v>
      </c>
      <c r="B15" s="1" t="s">
        <v>22</v>
      </c>
      <c r="C15" s="15">
        <v>170000</v>
      </c>
      <c r="D15" s="1"/>
      <c r="E15" s="24">
        <f t="shared" si="0"/>
        <v>170000</v>
      </c>
      <c r="F15" s="2"/>
      <c r="G15" s="10"/>
    </row>
    <row r="16" spans="1:7" ht="12.75">
      <c r="A16" s="1"/>
      <c r="B16" s="1" t="s">
        <v>43</v>
      </c>
      <c r="C16" s="15">
        <v>50</v>
      </c>
      <c r="D16" s="1"/>
      <c r="E16" s="24">
        <v>50</v>
      </c>
      <c r="F16" s="2"/>
      <c r="G16" s="10"/>
    </row>
    <row r="17" spans="1:5" ht="12.75">
      <c r="A17" s="1" t="s">
        <v>9</v>
      </c>
      <c r="B17" s="1" t="s">
        <v>23</v>
      </c>
      <c r="C17" s="8">
        <v>1500</v>
      </c>
      <c r="D17" s="1"/>
      <c r="E17" s="24">
        <f t="shared" si="0"/>
        <v>1500</v>
      </c>
    </row>
    <row r="18" spans="1:5" ht="12.75">
      <c r="A18" s="1" t="s">
        <v>10</v>
      </c>
      <c r="B18" s="1" t="s">
        <v>24</v>
      </c>
      <c r="C18" s="8">
        <v>4000</v>
      </c>
      <c r="D18" s="1"/>
      <c r="E18" s="24">
        <f t="shared" si="0"/>
        <v>4000</v>
      </c>
    </row>
    <row r="19" spans="1:5" ht="12.75">
      <c r="A19" s="1" t="s">
        <v>11</v>
      </c>
      <c r="B19" s="1" t="s">
        <v>25</v>
      </c>
      <c r="C19" s="15">
        <v>62000</v>
      </c>
      <c r="D19" s="1"/>
      <c r="E19" s="24">
        <f t="shared" si="0"/>
        <v>62000</v>
      </c>
    </row>
    <row r="20" spans="1:5" ht="12.75">
      <c r="A20" s="1" t="s">
        <v>12</v>
      </c>
      <c r="B20" s="1" t="s">
        <v>26</v>
      </c>
      <c r="C20" s="8">
        <v>12000</v>
      </c>
      <c r="D20" s="19"/>
      <c r="E20" s="24">
        <f t="shared" si="0"/>
        <v>12000</v>
      </c>
    </row>
    <row r="21" spans="1:5" ht="12.75">
      <c r="A21" s="1" t="s">
        <v>13</v>
      </c>
      <c r="B21" s="1" t="s">
        <v>27</v>
      </c>
      <c r="C21" s="15">
        <v>1000</v>
      </c>
      <c r="D21" s="1"/>
      <c r="E21" s="24">
        <f t="shared" si="0"/>
        <v>1000</v>
      </c>
    </row>
    <row r="22" spans="1:5" ht="12.75">
      <c r="A22" s="1"/>
      <c r="B22" s="1" t="s">
        <v>42</v>
      </c>
      <c r="C22" s="15">
        <v>200</v>
      </c>
      <c r="D22" s="1"/>
      <c r="E22" s="24">
        <f t="shared" si="0"/>
        <v>200</v>
      </c>
    </row>
    <row r="23" spans="1:5" ht="12.75">
      <c r="A23" s="1" t="s">
        <v>14</v>
      </c>
      <c r="B23" s="1" t="s">
        <v>28</v>
      </c>
      <c r="C23" s="15">
        <v>1900</v>
      </c>
      <c r="D23" s="1"/>
      <c r="E23" s="24">
        <f t="shared" si="0"/>
        <v>1900</v>
      </c>
    </row>
    <row r="24" spans="1:5" ht="12.75">
      <c r="A24" s="7" t="s">
        <v>15</v>
      </c>
      <c r="B24" s="7" t="s">
        <v>16</v>
      </c>
      <c r="C24" s="8">
        <v>5038</v>
      </c>
      <c r="D24" s="8">
        <v>470</v>
      </c>
      <c r="E24" s="24">
        <f t="shared" si="0"/>
        <v>5508</v>
      </c>
    </row>
    <row r="25" spans="1:5" ht="12.75">
      <c r="A25" s="7"/>
      <c r="B25" s="7" t="s">
        <v>44</v>
      </c>
      <c r="C25" s="12">
        <v>348</v>
      </c>
      <c r="D25" s="8"/>
      <c r="E25" s="24">
        <v>348</v>
      </c>
    </row>
    <row r="26" spans="1:7" ht="12.75">
      <c r="A26" s="1"/>
      <c r="B26" s="4" t="s">
        <v>17</v>
      </c>
      <c r="C26" s="12">
        <f>SUM(C7+C8+C9+C10+C14+C25)</f>
        <v>503101</v>
      </c>
      <c r="D26" s="12">
        <f>SUM(D7+D10+D14+D9)</f>
        <v>23580</v>
      </c>
      <c r="E26" s="5">
        <f>SUM(E7+E9+E10+E14+E8)</f>
        <v>526681</v>
      </c>
      <c r="G26" s="13"/>
    </row>
    <row r="27" spans="2:3" ht="12.75">
      <c r="B27" s="2"/>
      <c r="C27" s="11"/>
    </row>
    <row r="28" spans="2:4" ht="12.75">
      <c r="B28" s="10" t="s">
        <v>37</v>
      </c>
      <c r="C28" s="16">
        <v>16</v>
      </c>
      <c r="D28" s="22"/>
    </row>
    <row r="29" spans="2:5" ht="12.75">
      <c r="B29" s="10" t="s">
        <v>31</v>
      </c>
      <c r="C29" s="16">
        <v>222072</v>
      </c>
      <c r="D29" s="23"/>
      <c r="E29" s="13"/>
    </row>
    <row r="30" spans="2:4" ht="12.75">
      <c r="B30" s="10" t="s">
        <v>32</v>
      </c>
      <c r="C30" s="17">
        <f>SUM(C29/C28/12)</f>
        <v>1156.625</v>
      </c>
      <c r="D30" s="23"/>
    </row>
    <row r="31" spans="2:5" ht="12.75">
      <c r="B31" s="18" t="s">
        <v>29</v>
      </c>
      <c r="C31" s="10">
        <v>290</v>
      </c>
      <c r="E31" s="13"/>
    </row>
    <row r="32" spans="2:3" ht="12.75">
      <c r="B32" s="10"/>
      <c r="C32" s="10"/>
    </row>
    <row r="34" spans="3:5" ht="12.75">
      <c r="C34" s="13"/>
      <c r="D34" s="2" t="s">
        <v>45</v>
      </c>
      <c r="E34" s="2"/>
    </row>
    <row r="40" ht="12.75">
      <c r="B40" s="2"/>
    </row>
    <row r="41" ht="12.75">
      <c r="B41" s="10"/>
    </row>
    <row r="44" ht="12.75">
      <c r="B44" s="10"/>
    </row>
    <row r="49" ht="12.75">
      <c r="B49" s="2"/>
    </row>
    <row r="50" ht="12.75">
      <c r="B50" s="2"/>
    </row>
    <row r="51" ht="12.75">
      <c r="B51" s="2"/>
    </row>
  </sheetData>
  <sheetProtection/>
  <mergeCells count="3">
    <mergeCell ref="B4:E4"/>
    <mergeCell ref="B3:E3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Galya_PC</cp:lastModifiedBy>
  <cp:lastPrinted>2023-08-21T05:20:34Z</cp:lastPrinted>
  <dcterms:created xsi:type="dcterms:W3CDTF">2013-01-29T13:42:55Z</dcterms:created>
  <dcterms:modified xsi:type="dcterms:W3CDTF">2024-02-08T11:31:36Z</dcterms:modified>
  <cp:category/>
  <cp:version/>
  <cp:contentType/>
  <cp:contentStatus/>
</cp:coreProperties>
</file>